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Лист1!$A$6:$H$20</definedName>
  </definedNames>
  <calcPr calcId="152511"/>
</workbook>
</file>

<file path=xl/calcChain.xml><?xml version="1.0" encoding="utf-8"?>
<calcChain xmlns="http://schemas.openxmlformats.org/spreadsheetml/2006/main">
  <c r="B71" i="1" l="1"/>
  <c r="E71" i="1" s="1"/>
  <c r="G71" i="1" s="1"/>
  <c r="B19" i="1"/>
  <c r="E19" i="1" s="1"/>
  <c r="G19" i="1" s="1"/>
  <c r="B54" i="1"/>
  <c r="E54" i="1" s="1"/>
  <c r="G54" i="1" s="1"/>
  <c r="B112" i="1"/>
  <c r="E112" i="1" s="1"/>
  <c r="G112" i="1" s="1"/>
  <c r="B119" i="1"/>
  <c r="E119" i="1" s="1"/>
  <c r="G119" i="1" s="1"/>
  <c r="B42" i="1"/>
  <c r="B91" i="1"/>
  <c r="E91" i="1" s="1"/>
  <c r="B99" i="1"/>
  <c r="B107" i="1"/>
  <c r="B115" i="1"/>
  <c r="B62" i="1"/>
  <c r="E62" i="1" s="1"/>
  <c r="G62" i="1" s="1"/>
  <c r="B75" i="1"/>
  <c r="E75" i="1" s="1"/>
  <c r="G75" i="1" s="1"/>
  <c r="B77" i="1"/>
  <c r="E77" i="1" s="1"/>
  <c r="G77" i="1" s="1"/>
  <c r="B88" i="1"/>
  <c r="E88" i="1" s="1"/>
  <c r="G88" i="1" s="1"/>
  <c r="B90" i="1"/>
  <c r="E90" i="1" s="1"/>
  <c r="G90" i="1" s="1"/>
  <c r="B29" i="1"/>
  <c r="E29" i="1" s="1"/>
  <c r="G29" i="1" s="1"/>
  <c r="B52" i="1"/>
  <c r="E52" i="1" s="1"/>
  <c r="G52" i="1" s="1"/>
  <c r="B53" i="1"/>
  <c r="E53" i="1" s="1"/>
  <c r="G53" i="1" s="1"/>
  <c r="B64" i="1"/>
  <c r="E64" i="1" s="1"/>
  <c r="G64" i="1" s="1"/>
  <c r="B55" i="1"/>
  <c r="E55" i="1" s="1"/>
  <c r="G55" i="1" s="1"/>
  <c r="B84" i="1"/>
  <c r="E84" i="1" s="1"/>
  <c r="G84" i="1" s="1"/>
  <c r="B86" i="1"/>
  <c r="E86" i="1" s="1"/>
  <c r="G86" i="1" s="1"/>
  <c r="B105" i="1"/>
  <c r="E105" i="1" s="1"/>
  <c r="G105" i="1" s="1"/>
  <c r="B94" i="1"/>
  <c r="E94" i="1" s="1"/>
  <c r="G94" i="1" s="1"/>
  <c r="B73" i="1"/>
  <c r="E73" i="1" s="1"/>
  <c r="G73" i="1" s="1"/>
  <c r="B76" i="1"/>
  <c r="E76" i="1" s="1"/>
  <c r="G76" i="1" s="1"/>
  <c r="B37" i="1"/>
  <c r="E37" i="1" s="1"/>
  <c r="G37" i="1" s="1"/>
  <c r="B104" i="1"/>
  <c r="E104" i="1" s="1"/>
  <c r="G104" i="1" s="1"/>
  <c r="B114" i="1"/>
  <c r="E114" i="1" s="1"/>
  <c r="G114" i="1" s="1"/>
  <c r="B12" i="1"/>
  <c r="E12" i="1" s="1"/>
  <c r="G12" i="1" s="1"/>
  <c r="B56" i="1"/>
  <c r="E56" i="1" s="1"/>
  <c r="G56" i="1" s="1"/>
  <c r="B16" i="1"/>
  <c r="E16" i="1" s="1"/>
  <c r="G16" i="1" s="1"/>
  <c r="B18" i="1"/>
  <c r="E18" i="1" s="1"/>
  <c r="G18" i="1" s="1"/>
  <c r="B20" i="1"/>
  <c r="E20" i="1" s="1"/>
  <c r="G20" i="1" s="1"/>
  <c r="B21" i="1"/>
  <c r="E21" i="1" s="1"/>
  <c r="G21" i="1" s="1"/>
  <c r="B34" i="1"/>
  <c r="E34" i="1" s="1"/>
  <c r="G34" i="1" s="1"/>
  <c r="B43" i="1"/>
  <c r="E43" i="1" s="1"/>
  <c r="G43" i="1" s="1"/>
  <c r="B44" i="1"/>
  <c r="E44" i="1" s="1"/>
  <c r="G44" i="1" s="1"/>
  <c r="B45" i="1"/>
  <c r="E45" i="1" s="1"/>
  <c r="G45" i="1" s="1"/>
  <c r="B47" i="1"/>
  <c r="E47" i="1" s="1"/>
  <c r="G47" i="1" s="1"/>
  <c r="B48" i="1"/>
  <c r="E48" i="1" s="1"/>
  <c r="G48" i="1" s="1"/>
  <c r="B61" i="1"/>
  <c r="E61" i="1" s="1"/>
  <c r="G61" i="1" s="1"/>
  <c r="B106" i="1"/>
  <c r="E106" i="1" s="1"/>
  <c r="G106" i="1" s="1"/>
  <c r="B30" i="1"/>
  <c r="E30" i="1" s="1"/>
  <c r="G30" i="1" s="1"/>
  <c r="B82" i="1"/>
  <c r="E82" i="1" s="1"/>
  <c r="G82" i="1" s="1"/>
  <c r="B83" i="1"/>
  <c r="E83" i="1" s="1"/>
  <c r="G83" i="1" s="1"/>
  <c r="B80" i="1"/>
  <c r="E80" i="1" s="1"/>
  <c r="G80" i="1" s="1"/>
  <c r="B87" i="1"/>
  <c r="E87" i="1" s="1"/>
  <c r="G87" i="1" s="1"/>
  <c r="B93" i="1"/>
  <c r="E93" i="1" s="1"/>
  <c r="G93" i="1" s="1"/>
  <c r="B103" i="1"/>
  <c r="E103" i="1" s="1"/>
  <c r="G103" i="1" s="1"/>
  <c r="B117" i="1"/>
  <c r="E117" i="1" s="1"/>
  <c r="G117" i="1" s="1"/>
  <c r="B120" i="1"/>
  <c r="E120" i="1" s="1"/>
  <c r="G120" i="1" s="1"/>
  <c r="B50" i="1"/>
  <c r="B57" i="1"/>
  <c r="B60" i="1"/>
  <c r="B74" i="1"/>
  <c r="E74" i="1" s="1"/>
  <c r="G74" i="1" s="1"/>
  <c r="E50" i="1"/>
  <c r="G50" i="1" s="1"/>
  <c r="E57" i="1"/>
  <c r="G57" i="1" s="1"/>
  <c r="E60" i="1"/>
  <c r="G60" i="1" s="1"/>
  <c r="B22" i="1"/>
  <c r="E22" i="1" s="1"/>
  <c r="G22" i="1" s="1"/>
  <c r="B27" i="1"/>
  <c r="E27" i="1" s="1"/>
  <c r="G27" i="1" s="1"/>
  <c r="B28" i="1"/>
  <c r="E28" i="1" s="1"/>
  <c r="G28" i="1" s="1"/>
  <c r="B36" i="1"/>
  <c r="E36" i="1" s="1"/>
  <c r="G36" i="1" s="1"/>
  <c r="B111" i="1"/>
  <c r="E111" i="1" s="1"/>
  <c r="G111" i="1" s="1"/>
  <c r="B17" i="1"/>
  <c r="B25" i="1"/>
  <c r="E25" i="1" s="1"/>
  <c r="G25" i="1" s="1"/>
  <c r="B96" i="1"/>
  <c r="E96" i="1" s="1"/>
  <c r="G96" i="1" s="1"/>
  <c r="B97" i="1"/>
  <c r="E97" i="1" s="1"/>
  <c r="G97" i="1" s="1"/>
  <c r="B23" i="1"/>
  <c r="E23" i="1" s="1"/>
  <c r="G23" i="1" s="1"/>
  <c r="B26" i="1"/>
  <c r="E26" i="1" s="1"/>
  <c r="G26" i="1" s="1"/>
  <c r="B32" i="1"/>
  <c r="E32" i="1" s="1"/>
  <c r="G32" i="1" s="1"/>
  <c r="B38" i="1"/>
  <c r="E38" i="1" s="1"/>
  <c r="G38" i="1" s="1"/>
  <c r="B39" i="1"/>
  <c r="E39" i="1" s="1"/>
  <c r="G39" i="1" s="1"/>
  <c r="B67" i="1"/>
  <c r="E67" i="1" s="1"/>
  <c r="G67" i="1" s="1"/>
  <c r="B58" i="1"/>
  <c r="E58" i="1" s="1"/>
  <c r="G58" i="1" s="1"/>
  <c r="B63" i="1"/>
  <c r="E63" i="1" s="1"/>
  <c r="G63" i="1" s="1"/>
  <c r="B98" i="1"/>
  <c r="E98" i="1" s="1"/>
  <c r="G98" i="1" s="1"/>
  <c r="B72" i="1"/>
  <c r="E72" i="1" s="1"/>
  <c r="G72" i="1" s="1"/>
  <c r="B95" i="1"/>
  <c r="B31" i="1"/>
  <c r="E31" i="1" s="1"/>
  <c r="G31" i="1" s="1"/>
  <c r="B15" i="1"/>
  <c r="E15" i="1" s="1"/>
  <c r="B40" i="1"/>
  <c r="E40" i="1" s="1"/>
  <c r="G40" i="1" s="1"/>
  <c r="B81" i="1"/>
  <c r="E81" i="1" s="1"/>
  <c r="G81" i="1" s="1"/>
  <c r="B89" i="1"/>
  <c r="E89" i="1" s="1"/>
  <c r="G89" i="1" s="1"/>
  <c r="B100" i="1"/>
  <c r="E100" i="1" s="1"/>
  <c r="G100" i="1" s="1"/>
  <c r="B101" i="1"/>
  <c r="E101" i="1" s="1"/>
  <c r="G101" i="1" s="1"/>
  <c r="B109" i="1"/>
  <c r="E109" i="1" s="1"/>
  <c r="G109" i="1" s="1"/>
  <c r="B113" i="1"/>
  <c r="E113" i="1" s="1"/>
  <c r="G113" i="1" s="1"/>
  <c r="B121" i="1"/>
  <c r="E121" i="1" s="1"/>
  <c r="G121" i="1" s="1"/>
  <c r="B14" i="1"/>
  <c r="E14" i="1" s="1"/>
  <c r="B6" i="1"/>
  <c r="E6" i="1" s="1"/>
  <c r="G6" i="1" s="1"/>
  <c r="B7" i="1"/>
  <c r="E7" i="1" s="1"/>
  <c r="G7" i="1" s="1"/>
  <c r="B8" i="1"/>
  <c r="E8" i="1" s="1"/>
  <c r="G8" i="1" s="1"/>
  <c r="B9" i="1"/>
  <c r="E9" i="1" s="1"/>
  <c r="G9" i="1" s="1"/>
  <c r="B10" i="1"/>
  <c r="E10" i="1" s="1"/>
  <c r="G10" i="1" s="1"/>
  <c r="B11" i="1"/>
  <c r="E11" i="1" s="1"/>
  <c r="G11" i="1" s="1"/>
  <c r="B13" i="1"/>
  <c r="E13" i="1" s="1"/>
  <c r="B92" i="1"/>
  <c r="E92" i="1" s="1"/>
  <c r="E17" i="1"/>
  <c r="G17" i="1" s="1"/>
  <c r="B33" i="1"/>
  <c r="E33" i="1" s="1"/>
  <c r="G33" i="1" s="1"/>
  <c r="B35" i="1"/>
  <c r="E35" i="1" s="1"/>
  <c r="G35" i="1" s="1"/>
  <c r="B46" i="1"/>
  <c r="E46" i="1" s="1"/>
  <c r="G46" i="1" s="1"/>
  <c r="B49" i="1"/>
  <c r="E49" i="1" s="1"/>
  <c r="G49" i="1" s="1"/>
  <c r="B78" i="1"/>
  <c r="E78" i="1" s="1"/>
  <c r="G78" i="1" s="1"/>
  <c r="B79" i="1"/>
  <c r="B85" i="1"/>
  <c r="E85" i="1" s="1"/>
  <c r="G85" i="1" s="1"/>
  <c r="B24" i="1"/>
  <c r="E24" i="1" s="1"/>
  <c r="E42" i="1" l="1"/>
  <c r="G42" i="1" s="1"/>
  <c r="E115" i="1"/>
  <c r="G115" i="1" s="1"/>
  <c r="E107" i="1"/>
  <c r="G107" i="1" s="1"/>
  <c r="E99" i="1"/>
  <c r="G99" i="1" s="1"/>
  <c r="G91" i="1"/>
  <c r="E95" i="1"/>
  <c r="G95" i="1" s="1"/>
  <c r="G13" i="1"/>
  <c r="G15" i="1"/>
  <c r="G14" i="1"/>
  <c r="G92" i="1"/>
  <c r="E79" i="1"/>
  <c r="G79" i="1" s="1"/>
  <c r="G24" i="1"/>
</calcChain>
</file>

<file path=xl/sharedStrings.xml><?xml version="1.0" encoding="utf-8"?>
<sst xmlns="http://schemas.openxmlformats.org/spreadsheetml/2006/main" count="241" uniqueCount="142">
  <si>
    <t>Расстояние (м)</t>
  </si>
  <si>
    <t>Время ( мин)</t>
  </si>
  <si>
    <t>выпуск</t>
  </si>
  <si>
    <t>Прилет</t>
  </si>
  <si>
    <t xml:space="preserve"> (м/мин)</t>
  </si>
  <si>
    <t>Скорость</t>
  </si>
  <si>
    <t>Кольцо</t>
  </si>
  <si>
    <t>Место</t>
  </si>
  <si>
    <t>время</t>
  </si>
  <si>
    <t>Сушко</t>
  </si>
  <si>
    <t>Янковский</t>
  </si>
  <si>
    <t>Леванович</t>
  </si>
  <si>
    <t>Никишин</t>
  </si>
  <si>
    <t>15-0421</t>
  </si>
  <si>
    <t>16-2836</t>
  </si>
  <si>
    <t>16-2825</t>
  </si>
  <si>
    <t>16-2830</t>
  </si>
  <si>
    <t>15-0851</t>
  </si>
  <si>
    <t>16-2806</t>
  </si>
  <si>
    <t>16-2842</t>
  </si>
  <si>
    <t>12-69119</t>
  </si>
  <si>
    <t>15-0896</t>
  </si>
  <si>
    <t>16-2821</t>
  </si>
  <si>
    <t>Чучков</t>
  </si>
  <si>
    <t>Устинович</t>
  </si>
  <si>
    <t>16-2860</t>
  </si>
  <si>
    <t>16-2858</t>
  </si>
  <si>
    <t>16-2864</t>
  </si>
  <si>
    <t>16-2863</t>
  </si>
  <si>
    <t>16-2854</t>
  </si>
  <si>
    <t xml:space="preserve">Добровольский </t>
  </si>
  <si>
    <t>Добровольский 2</t>
  </si>
  <si>
    <t>Вебер</t>
  </si>
  <si>
    <t>Белькевич</t>
  </si>
  <si>
    <t xml:space="preserve"> Михайлов</t>
  </si>
  <si>
    <t>14-1493</t>
  </si>
  <si>
    <t xml:space="preserve"> Смаль</t>
  </si>
  <si>
    <t>15-0854</t>
  </si>
  <si>
    <t>14-3615</t>
  </si>
  <si>
    <t>14-3620</t>
  </si>
  <si>
    <t>16-2894</t>
  </si>
  <si>
    <t>16-2876</t>
  </si>
  <si>
    <t>15-0418</t>
  </si>
  <si>
    <t>15-0410</t>
  </si>
  <si>
    <t>10-0475</t>
  </si>
  <si>
    <t>16-0740</t>
  </si>
  <si>
    <t>16-35339</t>
  </si>
  <si>
    <t>16-31131</t>
  </si>
  <si>
    <t xml:space="preserve">         </t>
  </si>
  <si>
    <t>16-2738</t>
  </si>
  <si>
    <t>16-2735</t>
  </si>
  <si>
    <t>16-2722</t>
  </si>
  <si>
    <t>16-2731</t>
  </si>
  <si>
    <t>16-2742</t>
  </si>
  <si>
    <t>16-2751</t>
  </si>
  <si>
    <t>16-2701</t>
  </si>
  <si>
    <t>16-2729</t>
  </si>
  <si>
    <t>16-2726</t>
  </si>
  <si>
    <t>16-2708</t>
  </si>
  <si>
    <t>16-0016</t>
  </si>
  <si>
    <t>16-2721</t>
  </si>
  <si>
    <t>16-2715</t>
  </si>
  <si>
    <t>16-2720</t>
  </si>
  <si>
    <t>16-2737</t>
  </si>
  <si>
    <t>16-2750</t>
  </si>
  <si>
    <t>16-2746</t>
  </si>
  <si>
    <t>16-26053</t>
  </si>
  <si>
    <t>16-26356</t>
  </si>
  <si>
    <t>14-1099</t>
  </si>
  <si>
    <t>16-334</t>
  </si>
  <si>
    <t>16-340</t>
  </si>
  <si>
    <t>16-6360</t>
  </si>
  <si>
    <t>16-317</t>
  </si>
  <si>
    <t>16-367</t>
  </si>
  <si>
    <t>16-458</t>
  </si>
  <si>
    <t>15-1120</t>
  </si>
  <si>
    <t>16-320</t>
  </si>
  <si>
    <t>15-1178</t>
  </si>
  <si>
    <t>14-1164</t>
  </si>
  <si>
    <t>16-328</t>
  </si>
  <si>
    <t>16-456</t>
  </si>
  <si>
    <t>15-1156</t>
  </si>
  <si>
    <t>16-243</t>
  </si>
  <si>
    <t>13-114072</t>
  </si>
  <si>
    <t>15-1122</t>
  </si>
  <si>
    <t>16-470</t>
  </si>
  <si>
    <t>16-222</t>
  </si>
  <si>
    <t>15-1218</t>
  </si>
  <si>
    <t>16-474</t>
  </si>
  <si>
    <t>15-11272</t>
  </si>
  <si>
    <t>14-1463</t>
  </si>
  <si>
    <t>14-1453</t>
  </si>
  <si>
    <t>16-1422</t>
  </si>
  <si>
    <t>15-0001</t>
  </si>
  <si>
    <t>16-10012</t>
  </si>
  <si>
    <t>16-10017</t>
  </si>
  <si>
    <t>15-098</t>
  </si>
  <si>
    <t>16-8194</t>
  </si>
  <si>
    <t>16-0606</t>
  </si>
  <si>
    <t>16-053</t>
  </si>
  <si>
    <t>16-050</t>
  </si>
  <si>
    <t>15-0265</t>
  </si>
  <si>
    <t>15-0198</t>
  </si>
  <si>
    <t>15-0164</t>
  </si>
  <si>
    <t>14-0266</t>
  </si>
  <si>
    <t>13-0031</t>
  </si>
  <si>
    <t>13-0018</t>
  </si>
  <si>
    <t>16-0945</t>
  </si>
  <si>
    <t>16-671</t>
  </si>
  <si>
    <t>16-690</t>
  </si>
  <si>
    <t>16-082</t>
  </si>
  <si>
    <t>16-636</t>
  </si>
  <si>
    <t>16-055</t>
  </si>
  <si>
    <t>09-10023</t>
  </si>
  <si>
    <t>14-030</t>
  </si>
  <si>
    <t>14-022</t>
  </si>
  <si>
    <t>13-22208</t>
  </si>
  <si>
    <t>16-040</t>
  </si>
  <si>
    <t>16-058</t>
  </si>
  <si>
    <t>16-637</t>
  </si>
  <si>
    <t>09-6071</t>
  </si>
  <si>
    <t>14-2320</t>
  </si>
  <si>
    <t>15-0295</t>
  </si>
  <si>
    <t>12-20671</t>
  </si>
  <si>
    <t>14-2330</t>
  </si>
  <si>
    <t>Соревнование старыми голубями 3 июня 2017г на 190 км д.Белица</t>
  </si>
  <si>
    <t>293 голубя зачет 20% -59 голубей</t>
  </si>
  <si>
    <t>Потейко</t>
  </si>
  <si>
    <t>16-1105</t>
  </si>
  <si>
    <t>Чижик</t>
  </si>
  <si>
    <t>16-0115</t>
  </si>
  <si>
    <t>Позняков</t>
  </si>
  <si>
    <t>14-00461</t>
  </si>
  <si>
    <t>16-0119</t>
  </si>
  <si>
    <t>16-0076</t>
  </si>
  <si>
    <t>14-00485</t>
  </si>
  <si>
    <t>16-0147</t>
  </si>
  <si>
    <t>16-0141</t>
  </si>
  <si>
    <t>16-0126</t>
  </si>
  <si>
    <t>16-0197</t>
  </si>
  <si>
    <t>16-0173</t>
  </si>
  <si>
    <t>зачет закрыт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</si>
</sst>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\ h:mm;@"/>
    <numFmt numFmtId="165" formatCode="h:mm;@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2" fontId="4" fillId="0" borderId="0" xfId="0" applyNumberFormat="1" applyFont="1"/>
    <xf numFmtId="0" fontId="5" fillId="0" borderId="0" xfId="0" applyFont="1"/>
    <xf numFmtId="1" fontId="0" fillId="0" borderId="0" xfId="0" applyNumberFormat="1" applyAlignment="1"/>
    <xf numFmtId="165" fontId="0" fillId="0" borderId="0" xfId="0" applyNumberFormat="1"/>
    <xf numFmtId="0" fontId="6" fillId="0" borderId="0" xfId="0" applyFont="1"/>
    <xf numFmtId="49" fontId="7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/>
    <xf numFmtId="0" fontId="0" fillId="3" borderId="0" xfId="0" applyFont="1" applyFill="1"/>
    <xf numFmtId="165" fontId="0" fillId="3" borderId="0" xfId="0" applyNumberFormat="1" applyFill="1"/>
    <xf numFmtId="164" fontId="0" fillId="3" borderId="0" xfId="0" applyNumberFormat="1" applyFill="1"/>
    <xf numFmtId="1" fontId="0" fillId="3" borderId="0" xfId="0" applyNumberFormat="1" applyFill="1"/>
    <xf numFmtId="1" fontId="0" fillId="3" borderId="0" xfId="0" applyNumberFormat="1" applyFill="1" applyAlignment="1"/>
    <xf numFmtId="2" fontId="4" fillId="3" borderId="0" xfId="0" applyNumberFormat="1" applyFont="1" applyFill="1"/>
    <xf numFmtId="49" fontId="7" fillId="3" borderId="0" xfId="0" applyNumberFormat="1" applyFont="1" applyFill="1" applyAlignment="1">
      <alignment horizontal="center"/>
    </xf>
    <xf numFmtId="0" fontId="0" fillId="3" borderId="0" xfId="0" applyFill="1"/>
    <xf numFmtId="49" fontId="7" fillId="3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ont="1" applyBorder="1"/>
    <xf numFmtId="16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/>
    <xf numFmtId="2" fontId="4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5" fillId="0" borderId="1" xfId="0" applyFont="1" applyBorder="1"/>
    <xf numFmtId="0" fontId="0" fillId="3" borderId="1" xfId="0" applyFont="1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/>
    <xf numFmtId="2" fontId="4" fillId="3" borderId="1" xfId="0" applyNumberFormat="1" applyFont="1" applyFill="1" applyBorder="1"/>
    <xf numFmtId="49" fontId="7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20" fontId="0" fillId="0" borderId="1" xfId="0" applyNumberFormat="1" applyBorder="1"/>
    <xf numFmtId="22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topLeftCell="A25" workbookViewId="0">
      <selection activeCell="L10" sqref="L10"/>
    </sheetView>
  </sheetViews>
  <sheetFormatPr defaultRowHeight="15" x14ac:dyDescent="0.25"/>
  <cols>
    <col min="1" max="1" width="13.85546875" customWidth="1"/>
    <col min="2" max="2" width="6" customWidth="1"/>
    <col min="3" max="3" width="15.42578125" customWidth="1"/>
    <col min="4" max="4" width="13.85546875" customWidth="1"/>
    <col min="5" max="5" width="12.42578125" customWidth="1"/>
    <col min="6" max="6" width="9.7109375" customWidth="1"/>
    <col min="7" max="7" width="9.140625" customWidth="1"/>
    <col min="8" max="8" width="8.7109375" customWidth="1"/>
    <col min="18" max="18" width="16" customWidth="1"/>
    <col min="19" max="19" width="14.85546875" customWidth="1"/>
  </cols>
  <sheetData>
    <row r="1" spans="1:19" ht="36" customHeight="1" x14ac:dyDescent="0.3">
      <c r="B1" s="5"/>
      <c r="C1" s="5" t="s">
        <v>125</v>
      </c>
      <c r="D1" s="5"/>
      <c r="E1" s="5"/>
      <c r="F1" s="5"/>
      <c r="G1" s="5"/>
    </row>
    <row r="2" spans="1:19" ht="18.75" x14ac:dyDescent="0.3">
      <c r="B2" s="5"/>
      <c r="C2" s="5" t="s">
        <v>126</v>
      </c>
      <c r="D2" s="5"/>
    </row>
    <row r="3" spans="1:19" ht="18.75" x14ac:dyDescent="0.3">
      <c r="B3" s="5"/>
      <c r="C3" s="5"/>
      <c r="D3" s="5"/>
      <c r="G3" t="s">
        <v>5</v>
      </c>
    </row>
    <row r="4" spans="1:19" x14ac:dyDescent="0.25">
      <c r="A4" s="2"/>
      <c r="B4" s="4" t="s">
        <v>8</v>
      </c>
      <c r="C4" t="s">
        <v>3</v>
      </c>
      <c r="D4" t="s">
        <v>2</v>
      </c>
      <c r="E4" t="s">
        <v>1</v>
      </c>
      <c r="F4" s="6" t="s">
        <v>0</v>
      </c>
      <c r="G4" s="3" t="s">
        <v>4</v>
      </c>
      <c r="H4" s="6" t="s">
        <v>6</v>
      </c>
      <c r="I4" s="6" t="s">
        <v>7</v>
      </c>
    </row>
    <row r="6" spans="1:19" x14ac:dyDescent="0.25">
      <c r="A6" s="25" t="s">
        <v>24</v>
      </c>
      <c r="B6" s="26">
        <f t="shared" ref="B6:B40" si="0">C6-D6</f>
        <v>0.12222222222044365</v>
      </c>
      <c r="C6" s="27">
        <v>42889.37222222222</v>
      </c>
      <c r="D6" s="27">
        <v>42889.25</v>
      </c>
      <c r="E6" s="28">
        <f t="shared" ref="E6:E40" si="1">B6*24*60</f>
        <v>175.99999999743886</v>
      </c>
      <c r="F6" s="29">
        <v>187500</v>
      </c>
      <c r="G6" s="30">
        <f t="shared" ref="G6:G40" si="2">F6/E6</f>
        <v>1065.3409091064118</v>
      </c>
      <c r="H6" s="31" t="s">
        <v>49</v>
      </c>
      <c r="I6" s="32">
        <v>1</v>
      </c>
      <c r="R6" s="1"/>
      <c r="S6" s="1"/>
    </row>
    <row r="7" spans="1:19" x14ac:dyDescent="0.25">
      <c r="A7" s="25" t="s">
        <v>24</v>
      </c>
      <c r="B7" s="26">
        <f t="shared" si="0"/>
        <v>0.12291666666715173</v>
      </c>
      <c r="C7" s="27">
        <v>42889.372916666667</v>
      </c>
      <c r="D7" s="27">
        <v>42889.25</v>
      </c>
      <c r="E7" s="28">
        <f t="shared" si="1"/>
        <v>177.00000000069849</v>
      </c>
      <c r="F7" s="29">
        <v>187500</v>
      </c>
      <c r="G7" s="30">
        <f t="shared" si="2"/>
        <v>1059.3220338941246</v>
      </c>
      <c r="H7" s="31" t="s">
        <v>50</v>
      </c>
      <c r="I7" s="32">
        <v>2</v>
      </c>
    </row>
    <row r="8" spans="1:19" x14ac:dyDescent="0.25">
      <c r="A8" s="25" t="s">
        <v>24</v>
      </c>
      <c r="B8" s="26">
        <f t="shared" si="0"/>
        <v>0.12361111111385981</v>
      </c>
      <c r="C8" s="27">
        <v>42889.373611111114</v>
      </c>
      <c r="D8" s="27">
        <v>42889.25</v>
      </c>
      <c r="E8" s="28">
        <f t="shared" si="1"/>
        <v>178.00000000395812</v>
      </c>
      <c r="F8" s="29">
        <v>187500</v>
      </c>
      <c r="G8" s="30">
        <f t="shared" si="2"/>
        <v>1053.3707864934306</v>
      </c>
      <c r="H8" s="31" t="s">
        <v>51</v>
      </c>
      <c r="I8" s="32">
        <v>3</v>
      </c>
    </row>
    <row r="9" spans="1:19" x14ac:dyDescent="0.25">
      <c r="A9" s="25" t="s">
        <v>24</v>
      </c>
      <c r="B9" s="26">
        <f t="shared" si="0"/>
        <v>0.12361111111385981</v>
      </c>
      <c r="C9" s="27">
        <v>42889.373611111114</v>
      </c>
      <c r="D9" s="27">
        <v>42889.25</v>
      </c>
      <c r="E9" s="28">
        <f t="shared" si="1"/>
        <v>178.00000000395812</v>
      </c>
      <c r="F9" s="29">
        <v>187500</v>
      </c>
      <c r="G9" s="30">
        <f t="shared" si="2"/>
        <v>1053.3707864934306</v>
      </c>
      <c r="H9" s="31" t="s">
        <v>52</v>
      </c>
      <c r="I9" s="32">
        <v>4</v>
      </c>
    </row>
    <row r="10" spans="1:19" x14ac:dyDescent="0.25">
      <c r="A10" s="25" t="s">
        <v>24</v>
      </c>
      <c r="B10" s="26">
        <f t="shared" si="0"/>
        <v>0.12361111111385981</v>
      </c>
      <c r="C10" s="27">
        <v>42889.373611111114</v>
      </c>
      <c r="D10" s="27">
        <v>42889.25</v>
      </c>
      <c r="E10" s="28">
        <f t="shared" si="1"/>
        <v>178.00000000395812</v>
      </c>
      <c r="F10" s="29">
        <v>187500</v>
      </c>
      <c r="G10" s="30">
        <f t="shared" si="2"/>
        <v>1053.3707864934306</v>
      </c>
      <c r="H10" s="31" t="s">
        <v>53</v>
      </c>
      <c r="I10" s="32">
        <v>5</v>
      </c>
    </row>
    <row r="11" spans="1:19" x14ac:dyDescent="0.25">
      <c r="A11" s="25" t="s">
        <v>24</v>
      </c>
      <c r="B11" s="26">
        <f t="shared" si="0"/>
        <v>0.12361111111385981</v>
      </c>
      <c r="C11" s="27">
        <v>42889.373611111114</v>
      </c>
      <c r="D11" s="27">
        <v>42889.25</v>
      </c>
      <c r="E11" s="28">
        <f t="shared" si="1"/>
        <v>178.00000000395812</v>
      </c>
      <c r="F11" s="29">
        <v>187500</v>
      </c>
      <c r="G11" s="30">
        <f t="shared" si="2"/>
        <v>1053.3707864934306</v>
      </c>
      <c r="H11" s="31" t="s">
        <v>54</v>
      </c>
      <c r="I11" s="32">
        <v>6</v>
      </c>
    </row>
    <row r="12" spans="1:19" x14ac:dyDescent="0.25">
      <c r="A12" s="25" t="s">
        <v>24</v>
      </c>
      <c r="B12" s="26">
        <f t="shared" si="0"/>
        <v>0.125</v>
      </c>
      <c r="C12" s="27">
        <v>42889.375</v>
      </c>
      <c r="D12" s="27">
        <v>42889.25</v>
      </c>
      <c r="E12" s="28">
        <f t="shared" si="1"/>
        <v>180</v>
      </c>
      <c r="F12" s="29">
        <v>187500</v>
      </c>
      <c r="G12" s="30">
        <f t="shared" si="2"/>
        <v>1041.6666666666667</v>
      </c>
      <c r="H12" s="31" t="s">
        <v>55</v>
      </c>
      <c r="I12" s="32">
        <v>7</v>
      </c>
    </row>
    <row r="13" spans="1:19" x14ac:dyDescent="0.25">
      <c r="A13" s="25" t="s">
        <v>24</v>
      </c>
      <c r="B13" s="26">
        <f t="shared" si="0"/>
        <v>0.12569444444670808</v>
      </c>
      <c r="C13" s="27">
        <v>42889.375694444447</v>
      </c>
      <c r="D13" s="27">
        <v>42889.25</v>
      </c>
      <c r="E13" s="28">
        <f t="shared" si="1"/>
        <v>181.00000000325963</v>
      </c>
      <c r="F13" s="29">
        <v>187500</v>
      </c>
      <c r="G13" s="30">
        <f t="shared" si="2"/>
        <v>1035.9116021912889</v>
      </c>
      <c r="H13" s="31" t="s">
        <v>67</v>
      </c>
      <c r="I13" s="32">
        <v>8</v>
      </c>
    </row>
    <row r="14" spans="1:19" x14ac:dyDescent="0.25">
      <c r="A14" s="25" t="s">
        <v>24</v>
      </c>
      <c r="B14" s="26">
        <f t="shared" si="0"/>
        <v>0.12569444444670808</v>
      </c>
      <c r="C14" s="27">
        <v>42889.375694444447</v>
      </c>
      <c r="D14" s="27">
        <v>42889.25</v>
      </c>
      <c r="E14" s="28">
        <f t="shared" si="1"/>
        <v>181.00000000325963</v>
      </c>
      <c r="F14" s="29">
        <v>187500</v>
      </c>
      <c r="G14" s="30">
        <f t="shared" si="2"/>
        <v>1035.9116021912889</v>
      </c>
      <c r="H14" s="31" t="s">
        <v>56</v>
      </c>
      <c r="I14" s="32">
        <v>9</v>
      </c>
    </row>
    <row r="15" spans="1:19" x14ac:dyDescent="0.25">
      <c r="A15" s="25" t="s">
        <v>24</v>
      </c>
      <c r="B15" s="26">
        <f t="shared" si="0"/>
        <v>0.12638888888614019</v>
      </c>
      <c r="C15" s="27">
        <v>42889.376388888886</v>
      </c>
      <c r="D15" s="27">
        <v>42889.25</v>
      </c>
      <c r="E15" s="28">
        <f t="shared" si="1"/>
        <v>181.99999999604188</v>
      </c>
      <c r="F15" s="29">
        <v>187500</v>
      </c>
      <c r="G15" s="30">
        <f t="shared" si="2"/>
        <v>1030.2197802421854</v>
      </c>
      <c r="H15" s="31" t="s">
        <v>59</v>
      </c>
      <c r="I15" s="32">
        <v>10</v>
      </c>
    </row>
    <row r="16" spans="1:19" x14ac:dyDescent="0.25">
      <c r="A16" s="25" t="s">
        <v>12</v>
      </c>
      <c r="B16" s="26">
        <f t="shared" si="0"/>
        <v>0.13124999999854481</v>
      </c>
      <c r="C16" s="27">
        <v>42889.381249999999</v>
      </c>
      <c r="D16" s="27">
        <v>42889.25</v>
      </c>
      <c r="E16" s="28">
        <f t="shared" si="1"/>
        <v>188.99999999790452</v>
      </c>
      <c r="F16" s="29">
        <v>192800</v>
      </c>
      <c r="G16" s="30">
        <f t="shared" si="2"/>
        <v>1020.1058201171302</v>
      </c>
      <c r="H16" s="33" t="s">
        <v>68</v>
      </c>
      <c r="I16" s="32">
        <v>11</v>
      </c>
    </row>
    <row r="17" spans="1:10" x14ac:dyDescent="0.25">
      <c r="A17" s="25" t="s">
        <v>23</v>
      </c>
      <c r="B17" s="26">
        <f t="shared" si="0"/>
        <v>0.14722222222189885</v>
      </c>
      <c r="C17" s="27">
        <v>42889.397222222222</v>
      </c>
      <c r="D17" s="27">
        <v>42889.25</v>
      </c>
      <c r="E17" s="28">
        <f t="shared" si="1"/>
        <v>211.99999999953434</v>
      </c>
      <c r="F17" s="29">
        <v>215700</v>
      </c>
      <c r="G17" s="30">
        <f t="shared" si="2"/>
        <v>1017.4528301909141</v>
      </c>
      <c r="H17" s="31" t="s">
        <v>45</v>
      </c>
      <c r="I17" s="32">
        <v>12</v>
      </c>
    </row>
    <row r="18" spans="1:10" x14ac:dyDescent="0.25">
      <c r="A18" s="25" t="s">
        <v>12</v>
      </c>
      <c r="B18" s="26">
        <f t="shared" si="0"/>
        <v>0.13194444444525288</v>
      </c>
      <c r="C18" s="27">
        <v>42889.381944444445</v>
      </c>
      <c r="D18" s="27">
        <v>42889.25</v>
      </c>
      <c r="E18" s="28">
        <f t="shared" si="1"/>
        <v>190.00000000116415</v>
      </c>
      <c r="F18" s="29">
        <v>192800</v>
      </c>
      <c r="G18" s="30">
        <f t="shared" si="2"/>
        <v>1014.7368420990457</v>
      </c>
      <c r="H18" s="33" t="s">
        <v>69</v>
      </c>
      <c r="I18" s="32">
        <v>13</v>
      </c>
    </row>
    <row r="19" spans="1:10" x14ac:dyDescent="0.25">
      <c r="A19" s="25" t="s">
        <v>36</v>
      </c>
      <c r="B19" s="26">
        <f t="shared" si="0"/>
        <v>0.12708333333284827</v>
      </c>
      <c r="C19" s="27">
        <v>42889.377083333333</v>
      </c>
      <c r="D19" s="27">
        <v>42889.25</v>
      </c>
      <c r="E19" s="28">
        <f t="shared" si="1"/>
        <v>182.99999999930151</v>
      </c>
      <c r="F19" s="29">
        <v>184500</v>
      </c>
      <c r="G19" s="30">
        <f t="shared" si="2"/>
        <v>1008.1967213153235</v>
      </c>
      <c r="H19" s="33" t="s">
        <v>89</v>
      </c>
      <c r="I19" s="32">
        <v>14</v>
      </c>
    </row>
    <row r="20" spans="1:10" x14ac:dyDescent="0.25">
      <c r="A20" s="25" t="s">
        <v>12</v>
      </c>
      <c r="B20" s="26">
        <f t="shared" si="0"/>
        <v>0.13333333333139308</v>
      </c>
      <c r="C20" s="27">
        <v>42889.383333333331</v>
      </c>
      <c r="D20" s="27">
        <v>42889.25</v>
      </c>
      <c r="E20" s="28">
        <f t="shared" si="1"/>
        <v>191.99999999720603</v>
      </c>
      <c r="F20" s="29">
        <v>192800</v>
      </c>
      <c r="G20" s="30">
        <f t="shared" si="2"/>
        <v>1004.1666666812793</v>
      </c>
      <c r="H20" s="33" t="s">
        <v>70</v>
      </c>
      <c r="I20" s="32">
        <v>15</v>
      </c>
    </row>
    <row r="21" spans="1:10" x14ac:dyDescent="0.25">
      <c r="A21" s="25" t="s">
        <v>12</v>
      </c>
      <c r="B21" s="26">
        <f t="shared" si="0"/>
        <v>0.13402777777810115</v>
      </c>
      <c r="C21" s="27">
        <v>42889.384027777778</v>
      </c>
      <c r="D21" s="27">
        <v>42889.25</v>
      </c>
      <c r="E21" s="28">
        <f t="shared" si="1"/>
        <v>193.00000000046566</v>
      </c>
      <c r="F21" s="29">
        <v>192800</v>
      </c>
      <c r="G21" s="30">
        <f t="shared" si="2"/>
        <v>998.96373056753794</v>
      </c>
      <c r="H21" s="33" t="s">
        <v>71</v>
      </c>
      <c r="I21" s="32">
        <v>16</v>
      </c>
    </row>
    <row r="22" spans="1:10" x14ac:dyDescent="0.25">
      <c r="A22" s="25" t="s">
        <v>11</v>
      </c>
      <c r="B22" s="26">
        <f t="shared" si="0"/>
        <v>0.13472222222480923</v>
      </c>
      <c r="C22" s="27">
        <v>42889.384722222225</v>
      </c>
      <c r="D22" s="27">
        <v>42889.25</v>
      </c>
      <c r="E22" s="28">
        <f t="shared" si="1"/>
        <v>194.00000000372529</v>
      </c>
      <c r="F22" s="29">
        <v>193200</v>
      </c>
      <c r="G22" s="30">
        <f t="shared" si="2"/>
        <v>995.87628864067051</v>
      </c>
      <c r="H22" s="31" t="s">
        <v>26</v>
      </c>
      <c r="I22" s="32">
        <v>17</v>
      </c>
    </row>
    <row r="23" spans="1:10" x14ac:dyDescent="0.25">
      <c r="A23" s="25" t="s">
        <v>31</v>
      </c>
      <c r="B23" s="26">
        <f t="shared" si="0"/>
        <v>0.13819444444379769</v>
      </c>
      <c r="C23" s="27">
        <v>42889.388194444444</v>
      </c>
      <c r="D23" s="27">
        <v>42889.25</v>
      </c>
      <c r="E23" s="28">
        <f t="shared" si="1"/>
        <v>198.99999999906868</v>
      </c>
      <c r="F23" s="29">
        <v>196200</v>
      </c>
      <c r="G23" s="30">
        <f t="shared" si="2"/>
        <v>985.9296482458202</v>
      </c>
      <c r="H23" s="31" t="s">
        <v>121</v>
      </c>
      <c r="I23" s="32">
        <v>18</v>
      </c>
    </row>
    <row r="24" spans="1:10" x14ac:dyDescent="0.25">
      <c r="A24" s="25" t="s">
        <v>9</v>
      </c>
      <c r="B24" s="26">
        <f t="shared" si="0"/>
        <v>0.13611111111094942</v>
      </c>
      <c r="C24" s="27">
        <v>42889.386111111111</v>
      </c>
      <c r="D24" s="27">
        <v>42889.25</v>
      </c>
      <c r="E24" s="28">
        <f t="shared" si="1"/>
        <v>195.99999999976717</v>
      </c>
      <c r="F24" s="29">
        <v>193200</v>
      </c>
      <c r="G24" s="30">
        <f t="shared" si="2"/>
        <v>985.71428571545664</v>
      </c>
      <c r="H24" s="31" t="s">
        <v>18</v>
      </c>
      <c r="I24" s="32">
        <v>19</v>
      </c>
    </row>
    <row r="25" spans="1:10" x14ac:dyDescent="0.25">
      <c r="A25" s="25" t="s">
        <v>23</v>
      </c>
      <c r="B25" s="26">
        <f t="shared" si="0"/>
        <v>0.15208333333430346</v>
      </c>
      <c r="C25" s="27">
        <v>42889.402083333334</v>
      </c>
      <c r="D25" s="27">
        <v>42889.25</v>
      </c>
      <c r="E25" s="28">
        <f t="shared" si="1"/>
        <v>219.00000000139698</v>
      </c>
      <c r="F25" s="29">
        <v>215700</v>
      </c>
      <c r="G25" s="30">
        <f t="shared" si="2"/>
        <v>984.93150684303225</v>
      </c>
      <c r="H25" s="31" t="s">
        <v>47</v>
      </c>
      <c r="I25" s="32">
        <v>20</v>
      </c>
    </row>
    <row r="26" spans="1:10" x14ac:dyDescent="0.25">
      <c r="A26" s="25" t="s">
        <v>31</v>
      </c>
      <c r="B26" s="26">
        <f t="shared" si="0"/>
        <v>0.13888888889050577</v>
      </c>
      <c r="C26" s="27">
        <v>42889.388888888891</v>
      </c>
      <c r="D26" s="27">
        <v>42889.25</v>
      </c>
      <c r="E26" s="28">
        <f t="shared" si="1"/>
        <v>200.00000000232831</v>
      </c>
      <c r="F26" s="29">
        <v>196200</v>
      </c>
      <c r="G26" s="30">
        <f t="shared" si="2"/>
        <v>980.9999999885797</v>
      </c>
      <c r="H26" s="31" t="s">
        <v>122</v>
      </c>
      <c r="I26" s="32">
        <v>21</v>
      </c>
    </row>
    <row r="27" spans="1:10" x14ac:dyDescent="0.25">
      <c r="A27" s="25" t="s">
        <v>11</v>
      </c>
      <c r="B27" s="26">
        <f t="shared" si="0"/>
        <v>0.1368055555576575</v>
      </c>
      <c r="C27" s="27">
        <v>42889.386805555558</v>
      </c>
      <c r="D27" s="27">
        <v>42889.25</v>
      </c>
      <c r="E27" s="28">
        <f t="shared" si="1"/>
        <v>197.0000000030268</v>
      </c>
      <c r="F27" s="29">
        <v>193200</v>
      </c>
      <c r="G27" s="30">
        <f t="shared" si="2"/>
        <v>980.71065988340911</v>
      </c>
      <c r="H27" s="31" t="s">
        <v>40</v>
      </c>
      <c r="I27" s="32">
        <v>22</v>
      </c>
      <c r="J27" t="s">
        <v>48</v>
      </c>
    </row>
    <row r="28" spans="1:10" x14ac:dyDescent="0.25">
      <c r="A28" s="25" t="s">
        <v>11</v>
      </c>
      <c r="B28" s="26">
        <f t="shared" si="0"/>
        <v>0.1368055555576575</v>
      </c>
      <c r="C28" s="27">
        <v>42889.386805555558</v>
      </c>
      <c r="D28" s="27">
        <v>42889.25</v>
      </c>
      <c r="E28" s="28">
        <f t="shared" si="1"/>
        <v>197.0000000030268</v>
      </c>
      <c r="F28" s="29">
        <v>193200</v>
      </c>
      <c r="G28" s="30">
        <f t="shared" si="2"/>
        <v>980.71065988340911</v>
      </c>
      <c r="H28" s="31" t="s">
        <v>25</v>
      </c>
      <c r="I28" s="32">
        <v>23</v>
      </c>
    </row>
    <row r="29" spans="1:10" x14ac:dyDescent="0.25">
      <c r="A29" s="25" t="s">
        <v>12</v>
      </c>
      <c r="B29" s="26">
        <f t="shared" si="0"/>
        <v>0.1368055555576575</v>
      </c>
      <c r="C29" s="27">
        <v>42889.386805555558</v>
      </c>
      <c r="D29" s="27">
        <v>42889.25</v>
      </c>
      <c r="E29" s="28">
        <f t="shared" si="1"/>
        <v>197.0000000030268</v>
      </c>
      <c r="F29" s="29">
        <v>192800</v>
      </c>
      <c r="G29" s="30">
        <f t="shared" si="2"/>
        <v>978.68020303064839</v>
      </c>
      <c r="H29" s="33" t="s">
        <v>84</v>
      </c>
      <c r="I29" s="32">
        <v>24</v>
      </c>
    </row>
    <row r="30" spans="1:10" x14ac:dyDescent="0.25">
      <c r="A30" s="34" t="s">
        <v>32</v>
      </c>
      <c r="B30" s="26">
        <f t="shared" si="0"/>
        <v>0.13749999999708962</v>
      </c>
      <c r="C30" s="27">
        <v>42889.387499999997</v>
      </c>
      <c r="D30" s="27">
        <v>42889.25</v>
      </c>
      <c r="E30" s="28">
        <f t="shared" si="1"/>
        <v>197.99999999580905</v>
      </c>
      <c r="F30" s="29">
        <v>192700</v>
      </c>
      <c r="G30" s="30">
        <f t="shared" si="2"/>
        <v>973.23232325292304</v>
      </c>
      <c r="H30" s="33" t="s">
        <v>118</v>
      </c>
      <c r="I30" s="32">
        <v>25</v>
      </c>
    </row>
    <row r="31" spans="1:10" x14ac:dyDescent="0.25">
      <c r="A31" s="25" t="s">
        <v>23</v>
      </c>
      <c r="B31" s="26">
        <f t="shared" si="0"/>
        <v>0.15416666666715173</v>
      </c>
      <c r="C31" s="27">
        <v>42889.404166666667</v>
      </c>
      <c r="D31" s="27">
        <v>42889.25</v>
      </c>
      <c r="E31" s="28">
        <f t="shared" si="1"/>
        <v>222.00000000069849</v>
      </c>
      <c r="F31" s="29">
        <v>215700</v>
      </c>
      <c r="G31" s="30">
        <f t="shared" si="2"/>
        <v>971.62162161856452</v>
      </c>
      <c r="H31" s="31" t="s">
        <v>46</v>
      </c>
      <c r="I31" s="32">
        <v>26</v>
      </c>
    </row>
    <row r="32" spans="1:10" x14ac:dyDescent="0.25">
      <c r="A32" s="25" t="s">
        <v>31</v>
      </c>
      <c r="B32" s="26">
        <f t="shared" si="0"/>
        <v>0.14027777777664596</v>
      </c>
      <c r="C32" s="27">
        <v>42889.390277777777</v>
      </c>
      <c r="D32" s="27">
        <v>42889.25</v>
      </c>
      <c r="E32" s="28">
        <f t="shared" si="1"/>
        <v>201.99999999837019</v>
      </c>
      <c r="F32" s="29">
        <v>196200</v>
      </c>
      <c r="G32" s="30">
        <f t="shared" si="2"/>
        <v>971.28712872070798</v>
      </c>
      <c r="H32" s="31" t="s">
        <v>123</v>
      </c>
      <c r="I32" s="32">
        <v>27</v>
      </c>
    </row>
    <row r="33" spans="1:9" x14ac:dyDescent="0.25">
      <c r="A33" s="25" t="s">
        <v>9</v>
      </c>
      <c r="B33" s="26">
        <f t="shared" si="0"/>
        <v>0.13819444444379769</v>
      </c>
      <c r="C33" s="27">
        <v>42889.388194444444</v>
      </c>
      <c r="D33" s="27">
        <v>42889.25</v>
      </c>
      <c r="E33" s="28">
        <f t="shared" si="1"/>
        <v>198.99999999906868</v>
      </c>
      <c r="F33" s="29">
        <v>193200</v>
      </c>
      <c r="G33" s="30">
        <f t="shared" si="2"/>
        <v>970.85427136132751</v>
      </c>
      <c r="H33" s="31" t="s">
        <v>22</v>
      </c>
      <c r="I33" s="32">
        <v>28</v>
      </c>
    </row>
    <row r="34" spans="1:9" x14ac:dyDescent="0.25">
      <c r="A34" s="25" t="s">
        <v>12</v>
      </c>
      <c r="B34" s="26">
        <f t="shared" si="0"/>
        <v>0.13819444444379769</v>
      </c>
      <c r="C34" s="27">
        <v>42889.388194444444</v>
      </c>
      <c r="D34" s="27">
        <v>42889.25</v>
      </c>
      <c r="E34" s="28">
        <f t="shared" si="1"/>
        <v>198.99999999906868</v>
      </c>
      <c r="F34" s="29">
        <v>192800</v>
      </c>
      <c r="G34" s="30">
        <f t="shared" si="2"/>
        <v>968.84422111006188</v>
      </c>
      <c r="H34" s="33" t="s">
        <v>72</v>
      </c>
      <c r="I34" s="32">
        <v>29</v>
      </c>
    </row>
    <row r="35" spans="1:9" x14ac:dyDescent="0.25">
      <c r="A35" s="25" t="s">
        <v>9</v>
      </c>
      <c r="B35" s="26">
        <f t="shared" si="0"/>
        <v>0.13888888889050577</v>
      </c>
      <c r="C35" s="27">
        <v>42889.388888888891</v>
      </c>
      <c r="D35" s="27">
        <v>42889.25</v>
      </c>
      <c r="E35" s="28">
        <f t="shared" si="1"/>
        <v>200.00000000232831</v>
      </c>
      <c r="F35" s="29">
        <v>193200</v>
      </c>
      <c r="G35" s="30">
        <f t="shared" si="2"/>
        <v>965.99999998875433</v>
      </c>
      <c r="H35" s="31" t="s">
        <v>14</v>
      </c>
      <c r="I35" s="32">
        <v>30</v>
      </c>
    </row>
    <row r="36" spans="1:9" x14ac:dyDescent="0.25">
      <c r="A36" s="25" t="s">
        <v>11</v>
      </c>
      <c r="B36" s="26">
        <f t="shared" si="0"/>
        <v>0.13888888889050577</v>
      </c>
      <c r="C36" s="27">
        <v>42889.388888888891</v>
      </c>
      <c r="D36" s="27">
        <v>42889.25</v>
      </c>
      <c r="E36" s="28">
        <f t="shared" si="1"/>
        <v>200.00000000232831</v>
      </c>
      <c r="F36" s="29">
        <v>193200</v>
      </c>
      <c r="G36" s="30">
        <f t="shared" si="2"/>
        <v>965.99999998875433</v>
      </c>
      <c r="H36" s="31" t="s">
        <v>28</v>
      </c>
      <c r="I36" s="32">
        <v>31</v>
      </c>
    </row>
    <row r="37" spans="1:9" x14ac:dyDescent="0.25">
      <c r="A37" s="25" t="s">
        <v>11</v>
      </c>
      <c r="B37" s="26">
        <f t="shared" si="0"/>
        <v>0.13958333332993789</v>
      </c>
      <c r="C37" s="27">
        <v>42889.38958333333</v>
      </c>
      <c r="D37" s="27">
        <v>42889.25</v>
      </c>
      <c r="E37" s="28">
        <f t="shared" si="1"/>
        <v>200.99999999511056</v>
      </c>
      <c r="F37" s="29">
        <v>193200</v>
      </c>
      <c r="G37" s="30">
        <f t="shared" si="2"/>
        <v>961.19402987412786</v>
      </c>
      <c r="H37" s="31" t="s">
        <v>27</v>
      </c>
      <c r="I37" s="32">
        <v>32</v>
      </c>
    </row>
    <row r="38" spans="1:9" x14ac:dyDescent="0.25">
      <c r="A38" s="25" t="s">
        <v>30</v>
      </c>
      <c r="B38" s="26">
        <f t="shared" si="0"/>
        <v>0.14236111110949423</v>
      </c>
      <c r="C38" s="27">
        <v>42889.392361111109</v>
      </c>
      <c r="D38" s="27">
        <v>42889.25</v>
      </c>
      <c r="E38" s="28">
        <f t="shared" si="1"/>
        <v>204.99999999767169</v>
      </c>
      <c r="F38" s="29">
        <v>196200</v>
      </c>
      <c r="G38" s="30">
        <f t="shared" si="2"/>
        <v>957.07317074257742</v>
      </c>
      <c r="H38" s="31" t="s">
        <v>101</v>
      </c>
      <c r="I38" s="32">
        <v>33</v>
      </c>
    </row>
    <row r="39" spans="1:9" x14ac:dyDescent="0.25">
      <c r="A39" s="25" t="s">
        <v>30</v>
      </c>
      <c r="B39" s="26">
        <f t="shared" si="0"/>
        <v>0.14236111110949423</v>
      </c>
      <c r="C39" s="27">
        <v>42889.392361111109</v>
      </c>
      <c r="D39" s="27">
        <v>42889.25</v>
      </c>
      <c r="E39" s="28">
        <f t="shared" si="1"/>
        <v>204.99999999767169</v>
      </c>
      <c r="F39" s="29">
        <v>196200</v>
      </c>
      <c r="G39" s="30">
        <f t="shared" si="2"/>
        <v>957.07317074257742</v>
      </c>
      <c r="H39" s="31" t="s">
        <v>102</v>
      </c>
      <c r="I39" s="32">
        <v>34</v>
      </c>
    </row>
    <row r="40" spans="1:9" x14ac:dyDescent="0.25">
      <c r="A40" s="25" t="s">
        <v>24</v>
      </c>
      <c r="B40" s="26">
        <f t="shared" si="0"/>
        <v>0.13611105323798256</v>
      </c>
      <c r="C40" s="27">
        <v>42889.386111053238</v>
      </c>
      <c r="D40" s="27">
        <v>42889.25</v>
      </c>
      <c r="E40" s="28">
        <f t="shared" si="1"/>
        <v>195.99991666269489</v>
      </c>
      <c r="F40" s="29">
        <v>187500</v>
      </c>
      <c r="G40" s="30">
        <f t="shared" si="2"/>
        <v>956.63305981235305</v>
      </c>
      <c r="H40" s="31" t="s">
        <v>57</v>
      </c>
      <c r="I40" s="32">
        <v>35</v>
      </c>
    </row>
    <row r="41" spans="1:9" x14ac:dyDescent="0.25">
      <c r="A41" s="25" t="s">
        <v>127</v>
      </c>
      <c r="B41" s="26">
        <v>0.13749999999999998</v>
      </c>
      <c r="C41" s="27">
        <v>42889.387499999997</v>
      </c>
      <c r="D41" s="27">
        <v>42889.25</v>
      </c>
      <c r="E41" s="28">
        <v>198</v>
      </c>
      <c r="F41" s="29">
        <v>189300</v>
      </c>
      <c r="G41" s="30">
        <v>956.06</v>
      </c>
      <c r="H41" s="33" t="s">
        <v>128</v>
      </c>
      <c r="I41" s="32">
        <v>36</v>
      </c>
    </row>
    <row r="42" spans="1:9" x14ac:dyDescent="0.25">
      <c r="A42" s="25" t="s">
        <v>34</v>
      </c>
      <c r="B42" s="26">
        <f t="shared" ref="B42:B50" si="3">C42-D42</f>
        <v>0.13402777777810115</v>
      </c>
      <c r="C42" s="27">
        <v>42889.384027777778</v>
      </c>
      <c r="D42" s="27">
        <v>42889.25</v>
      </c>
      <c r="E42" s="28">
        <f t="shared" ref="E42:E50" si="4">B42*24*60</f>
        <v>193.00000000046566</v>
      </c>
      <c r="F42" s="29">
        <v>184300</v>
      </c>
      <c r="G42" s="30">
        <f t="shared" ref="G42:G50" si="5">F42/E42</f>
        <v>954.92227979044208</v>
      </c>
      <c r="H42" s="33" t="s">
        <v>42</v>
      </c>
      <c r="I42" s="32">
        <v>37</v>
      </c>
    </row>
    <row r="43" spans="1:9" x14ac:dyDescent="0.25">
      <c r="A43" s="25" t="s">
        <v>12</v>
      </c>
      <c r="B43" s="26">
        <f t="shared" si="3"/>
        <v>0.14027777777664596</v>
      </c>
      <c r="C43" s="27">
        <v>42889.390277777777</v>
      </c>
      <c r="D43" s="27">
        <v>42889.25</v>
      </c>
      <c r="E43" s="28">
        <f t="shared" si="4"/>
        <v>201.99999999837019</v>
      </c>
      <c r="F43" s="29">
        <v>192800</v>
      </c>
      <c r="G43" s="30">
        <f t="shared" si="5"/>
        <v>954.45544555225536</v>
      </c>
      <c r="H43" s="33" t="s">
        <v>73</v>
      </c>
      <c r="I43" s="32">
        <v>38</v>
      </c>
    </row>
    <row r="44" spans="1:9" x14ac:dyDescent="0.25">
      <c r="A44" s="25" t="s">
        <v>12</v>
      </c>
      <c r="B44" s="26">
        <f t="shared" si="3"/>
        <v>0.14097222222335404</v>
      </c>
      <c r="C44" s="27">
        <v>42889.390972222223</v>
      </c>
      <c r="D44" s="27">
        <v>42889.25</v>
      </c>
      <c r="E44" s="28">
        <f t="shared" si="4"/>
        <v>203.00000000162981</v>
      </c>
      <c r="F44" s="29">
        <v>192800</v>
      </c>
      <c r="G44" s="30">
        <f t="shared" si="5"/>
        <v>949.75369457365559</v>
      </c>
      <c r="H44" s="33" t="s">
        <v>74</v>
      </c>
      <c r="I44" s="32">
        <v>39</v>
      </c>
    </row>
    <row r="45" spans="1:9" x14ac:dyDescent="0.25">
      <c r="A45" s="25" t="s">
        <v>12</v>
      </c>
      <c r="B45" s="26">
        <f t="shared" si="3"/>
        <v>0.14097222222335404</v>
      </c>
      <c r="C45" s="27">
        <v>42889.390972222223</v>
      </c>
      <c r="D45" s="27">
        <v>42889.25</v>
      </c>
      <c r="E45" s="28">
        <f t="shared" si="4"/>
        <v>203.00000000162981</v>
      </c>
      <c r="F45" s="29">
        <v>192800</v>
      </c>
      <c r="G45" s="30">
        <f t="shared" si="5"/>
        <v>949.75369457365559</v>
      </c>
      <c r="H45" s="33" t="s">
        <v>75</v>
      </c>
      <c r="I45" s="32">
        <v>40</v>
      </c>
    </row>
    <row r="46" spans="1:9" x14ac:dyDescent="0.25">
      <c r="A46" s="25" t="s">
        <v>9</v>
      </c>
      <c r="B46" s="26">
        <f t="shared" si="3"/>
        <v>0.14166666667006211</v>
      </c>
      <c r="C46" s="27">
        <v>42889.39166666667</v>
      </c>
      <c r="D46" s="27">
        <v>42889.25</v>
      </c>
      <c r="E46" s="28">
        <f t="shared" si="4"/>
        <v>204.00000000488944</v>
      </c>
      <c r="F46" s="29">
        <v>193200</v>
      </c>
      <c r="G46" s="30">
        <f t="shared" si="5"/>
        <v>947.05882350671277</v>
      </c>
      <c r="H46" s="31" t="s">
        <v>19</v>
      </c>
      <c r="I46" s="32">
        <v>41</v>
      </c>
    </row>
    <row r="47" spans="1:9" x14ac:dyDescent="0.25">
      <c r="A47" s="25" t="s">
        <v>12</v>
      </c>
      <c r="B47" s="26">
        <f t="shared" si="3"/>
        <v>0.14166666667006211</v>
      </c>
      <c r="C47" s="27">
        <v>42889.39166666667</v>
      </c>
      <c r="D47" s="27">
        <v>42889.25</v>
      </c>
      <c r="E47" s="28">
        <f t="shared" si="4"/>
        <v>204.00000000488944</v>
      </c>
      <c r="F47" s="29">
        <v>192800</v>
      </c>
      <c r="G47" s="30">
        <f t="shared" si="5"/>
        <v>945.09803919303431</v>
      </c>
      <c r="H47" s="33" t="s">
        <v>76</v>
      </c>
      <c r="I47" s="32">
        <v>42</v>
      </c>
    </row>
    <row r="48" spans="1:9" x14ac:dyDescent="0.25">
      <c r="A48" s="25" t="s">
        <v>12</v>
      </c>
      <c r="B48" s="26">
        <f t="shared" si="3"/>
        <v>0.14166666667006211</v>
      </c>
      <c r="C48" s="27">
        <v>42889.39166666667</v>
      </c>
      <c r="D48" s="27">
        <v>42889.25</v>
      </c>
      <c r="E48" s="28">
        <f t="shared" si="4"/>
        <v>204.00000000488944</v>
      </c>
      <c r="F48" s="29">
        <v>192800</v>
      </c>
      <c r="G48" s="30">
        <f t="shared" si="5"/>
        <v>945.09803919303431</v>
      </c>
      <c r="H48" s="33" t="s">
        <v>77</v>
      </c>
      <c r="I48" s="32">
        <v>43</v>
      </c>
    </row>
    <row r="49" spans="1:10" x14ac:dyDescent="0.25">
      <c r="A49" s="25" t="s">
        <v>9</v>
      </c>
      <c r="B49" s="26">
        <f t="shared" si="3"/>
        <v>0.14236111110949423</v>
      </c>
      <c r="C49" s="27">
        <v>42889.392361111109</v>
      </c>
      <c r="D49" s="27">
        <v>42889.25</v>
      </c>
      <c r="E49" s="28">
        <f t="shared" si="4"/>
        <v>204.99999999767169</v>
      </c>
      <c r="F49" s="29">
        <v>193200</v>
      </c>
      <c r="G49" s="30">
        <f t="shared" si="5"/>
        <v>942.43902440094769</v>
      </c>
      <c r="H49" s="31" t="s">
        <v>37</v>
      </c>
      <c r="I49" s="32">
        <v>44</v>
      </c>
    </row>
    <row r="50" spans="1:10" x14ac:dyDescent="0.25">
      <c r="A50" s="34" t="s">
        <v>32</v>
      </c>
      <c r="B50" s="26">
        <f t="shared" si="3"/>
        <v>0.14236111110949423</v>
      </c>
      <c r="C50" s="27">
        <v>42889.392361111109</v>
      </c>
      <c r="D50" s="27">
        <v>42889.25</v>
      </c>
      <c r="E50" s="28">
        <f t="shared" si="4"/>
        <v>204.99999999767169</v>
      </c>
      <c r="F50" s="29">
        <v>192700</v>
      </c>
      <c r="G50" s="30">
        <f t="shared" si="5"/>
        <v>940.0000000106761</v>
      </c>
      <c r="H50" s="33" t="s">
        <v>108</v>
      </c>
      <c r="I50" s="32">
        <v>45</v>
      </c>
    </row>
    <row r="51" spans="1:10" ht="16.899999999999999" customHeight="1" x14ac:dyDescent="0.25">
      <c r="A51" s="25" t="s">
        <v>129</v>
      </c>
      <c r="B51" s="26">
        <v>0.13819444444444443</v>
      </c>
      <c r="C51" s="27">
        <v>42889.388194444444</v>
      </c>
      <c r="D51" s="27">
        <v>42889.25</v>
      </c>
      <c r="E51" s="28">
        <v>199</v>
      </c>
      <c r="F51" s="29">
        <v>185400</v>
      </c>
      <c r="G51" s="30">
        <v>931.66</v>
      </c>
      <c r="H51" s="33" t="s">
        <v>130</v>
      </c>
      <c r="I51" s="32">
        <v>46</v>
      </c>
    </row>
    <row r="52" spans="1:10" x14ac:dyDescent="0.25">
      <c r="A52" s="25" t="s">
        <v>12</v>
      </c>
      <c r="B52" s="26">
        <f t="shared" ref="B52:B58" si="6">C52-D52</f>
        <v>0.14375000000291038</v>
      </c>
      <c r="C52" s="27">
        <v>42889.393750000003</v>
      </c>
      <c r="D52" s="27">
        <v>42889.25</v>
      </c>
      <c r="E52" s="28">
        <f t="shared" ref="E52:E58" si="7">B52*24*60</f>
        <v>207.00000000419095</v>
      </c>
      <c r="F52" s="29">
        <v>192800</v>
      </c>
      <c r="G52" s="30">
        <f t="shared" ref="G52:G58" si="8">F52/E52</f>
        <v>931.4009661647176</v>
      </c>
      <c r="H52" s="33" t="s">
        <v>86</v>
      </c>
      <c r="I52" s="32">
        <v>47</v>
      </c>
    </row>
    <row r="53" spans="1:10" x14ac:dyDescent="0.25">
      <c r="A53" s="25" t="s">
        <v>12</v>
      </c>
      <c r="B53" s="26">
        <f t="shared" si="6"/>
        <v>0.14375000000291038</v>
      </c>
      <c r="C53" s="27">
        <v>42889.393750000003</v>
      </c>
      <c r="D53" s="27">
        <v>42889.25</v>
      </c>
      <c r="E53" s="28">
        <f t="shared" si="7"/>
        <v>207.00000000419095</v>
      </c>
      <c r="F53" s="29">
        <v>192800</v>
      </c>
      <c r="G53" s="30">
        <f t="shared" si="8"/>
        <v>931.4009661647176</v>
      </c>
      <c r="H53" s="33" t="s">
        <v>85</v>
      </c>
      <c r="I53" s="32">
        <v>48</v>
      </c>
    </row>
    <row r="54" spans="1:10" x14ac:dyDescent="0.25">
      <c r="A54" s="25" t="s">
        <v>36</v>
      </c>
      <c r="B54" s="26">
        <f t="shared" si="6"/>
        <v>0.13819444444379769</v>
      </c>
      <c r="C54" s="27">
        <v>42889.388194444444</v>
      </c>
      <c r="D54" s="27">
        <v>42889.25</v>
      </c>
      <c r="E54" s="28">
        <f t="shared" si="7"/>
        <v>198.99999999906868</v>
      </c>
      <c r="F54" s="29">
        <v>184500</v>
      </c>
      <c r="G54" s="30">
        <f t="shared" si="8"/>
        <v>927.13567839629877</v>
      </c>
      <c r="H54" s="33" t="s">
        <v>90</v>
      </c>
      <c r="I54" s="32">
        <v>49</v>
      </c>
    </row>
    <row r="55" spans="1:10" x14ac:dyDescent="0.25">
      <c r="A55" s="25" t="s">
        <v>33</v>
      </c>
      <c r="B55" s="26">
        <f t="shared" si="6"/>
        <v>0.14166666667006211</v>
      </c>
      <c r="C55" s="27">
        <v>42889.39166666667</v>
      </c>
      <c r="D55" s="27">
        <v>42889.25</v>
      </c>
      <c r="E55" s="28">
        <f t="shared" si="7"/>
        <v>204.00000000488944</v>
      </c>
      <c r="F55" s="29">
        <v>188300</v>
      </c>
      <c r="G55" s="30">
        <f t="shared" si="8"/>
        <v>923.03921566415124</v>
      </c>
      <c r="H55" s="33" t="s">
        <v>104</v>
      </c>
      <c r="I55" s="32">
        <v>50</v>
      </c>
    </row>
    <row r="56" spans="1:10" x14ac:dyDescent="0.25">
      <c r="A56" s="25" t="s">
        <v>9</v>
      </c>
      <c r="B56" s="26">
        <f t="shared" si="6"/>
        <v>0.14583333333575865</v>
      </c>
      <c r="C56" s="27">
        <v>42889.395833333336</v>
      </c>
      <c r="D56" s="27">
        <v>42889.25</v>
      </c>
      <c r="E56" s="28">
        <f t="shared" si="7"/>
        <v>210.00000000349246</v>
      </c>
      <c r="F56" s="29">
        <v>193200</v>
      </c>
      <c r="G56" s="30">
        <f t="shared" si="8"/>
        <v>919.99999998469968</v>
      </c>
      <c r="H56" s="31" t="s">
        <v>38</v>
      </c>
      <c r="I56" s="32">
        <v>51</v>
      </c>
    </row>
    <row r="57" spans="1:10" x14ac:dyDescent="0.25">
      <c r="A57" s="34" t="s">
        <v>32</v>
      </c>
      <c r="B57" s="26">
        <f t="shared" si="6"/>
        <v>0.14583333333575865</v>
      </c>
      <c r="C57" s="27">
        <v>42889.395833333336</v>
      </c>
      <c r="D57" s="27">
        <v>42889.25</v>
      </c>
      <c r="E57" s="28">
        <f t="shared" si="7"/>
        <v>210.00000000349246</v>
      </c>
      <c r="F57" s="29">
        <v>192700</v>
      </c>
      <c r="G57" s="30">
        <f t="shared" si="8"/>
        <v>917.61904760378695</v>
      </c>
      <c r="H57" s="33" t="s">
        <v>109</v>
      </c>
      <c r="I57" s="32">
        <v>52</v>
      </c>
    </row>
    <row r="58" spans="1:10" x14ac:dyDescent="0.25">
      <c r="A58" s="34" t="s">
        <v>10</v>
      </c>
      <c r="B58" s="26">
        <f t="shared" si="6"/>
        <v>0.14583333333575865</v>
      </c>
      <c r="C58" s="27">
        <v>42889.395833333336</v>
      </c>
      <c r="D58" s="27">
        <v>42889.25</v>
      </c>
      <c r="E58" s="28">
        <f t="shared" si="7"/>
        <v>210.00000000349246</v>
      </c>
      <c r="F58" s="29">
        <v>192700</v>
      </c>
      <c r="G58" s="30">
        <f t="shared" si="8"/>
        <v>917.61904760378695</v>
      </c>
      <c r="H58" s="35" t="s">
        <v>93</v>
      </c>
      <c r="I58" s="32">
        <v>53</v>
      </c>
    </row>
    <row r="59" spans="1:10" x14ac:dyDescent="0.25">
      <c r="A59" s="25" t="s">
        <v>131</v>
      </c>
      <c r="B59" s="26">
        <v>0.1451388888888889</v>
      </c>
      <c r="C59" s="27">
        <v>42889.395138888889</v>
      </c>
      <c r="D59" s="27">
        <v>42889.25</v>
      </c>
      <c r="E59" s="28">
        <v>209</v>
      </c>
      <c r="F59" s="29">
        <v>191100</v>
      </c>
      <c r="G59" s="30">
        <v>914.35</v>
      </c>
      <c r="H59" s="33" t="s">
        <v>132</v>
      </c>
      <c r="I59" s="32">
        <v>54</v>
      </c>
    </row>
    <row r="60" spans="1:10" x14ac:dyDescent="0.25">
      <c r="A60" s="34" t="s">
        <v>32</v>
      </c>
      <c r="B60" s="26">
        <f>C60-D60</f>
        <v>0.14652777777519077</v>
      </c>
      <c r="C60" s="27">
        <v>42889.396527777775</v>
      </c>
      <c r="D60" s="27">
        <v>42889.25</v>
      </c>
      <c r="E60" s="28">
        <f>B60*24*60</f>
        <v>210.99999999627471</v>
      </c>
      <c r="F60" s="29">
        <v>192700</v>
      </c>
      <c r="G60" s="30">
        <f>F60/E60</f>
        <v>913.2701421962189</v>
      </c>
      <c r="H60" s="33" t="s">
        <v>110</v>
      </c>
      <c r="I60" s="32">
        <v>55</v>
      </c>
    </row>
    <row r="61" spans="1:10" x14ac:dyDescent="0.25">
      <c r="A61" s="25" t="s">
        <v>12</v>
      </c>
      <c r="B61" s="26">
        <f>C61-D61</f>
        <v>0.14722222222189885</v>
      </c>
      <c r="C61" s="27">
        <v>42889.397222222222</v>
      </c>
      <c r="D61" s="27">
        <v>42889.25</v>
      </c>
      <c r="E61" s="28">
        <f>B61*24*60</f>
        <v>211.99999999953434</v>
      </c>
      <c r="F61" s="29">
        <v>192800</v>
      </c>
      <c r="G61" s="30">
        <f>F61/E61</f>
        <v>909.43396226614857</v>
      </c>
      <c r="H61" s="33" t="s">
        <v>78</v>
      </c>
      <c r="I61" s="32">
        <v>56</v>
      </c>
    </row>
    <row r="62" spans="1:10" x14ac:dyDescent="0.25">
      <c r="A62" s="25" t="s">
        <v>12</v>
      </c>
      <c r="B62" s="26">
        <f>C62-D62</f>
        <v>0.14722222222189885</v>
      </c>
      <c r="C62" s="27">
        <v>42889.397222222222</v>
      </c>
      <c r="D62" s="27">
        <v>42889.25</v>
      </c>
      <c r="E62" s="28">
        <f>B62*24*60</f>
        <v>211.99999999953434</v>
      </c>
      <c r="F62" s="29">
        <v>192800</v>
      </c>
      <c r="G62" s="30">
        <f>F62/E62</f>
        <v>909.43396226614857</v>
      </c>
      <c r="H62" s="33" t="s">
        <v>79</v>
      </c>
      <c r="I62" s="32">
        <v>57</v>
      </c>
    </row>
    <row r="63" spans="1:10" x14ac:dyDescent="0.25">
      <c r="A63" s="34" t="s">
        <v>10</v>
      </c>
      <c r="B63" s="26">
        <f>C63-D63</f>
        <v>0.14722222222189885</v>
      </c>
      <c r="C63" s="27">
        <v>42889.397222222222</v>
      </c>
      <c r="D63" s="27">
        <v>42889.25</v>
      </c>
      <c r="E63" s="28">
        <f>B63*24*60</f>
        <v>211.99999999953434</v>
      </c>
      <c r="F63" s="29">
        <v>192700</v>
      </c>
      <c r="G63" s="30">
        <f>F63/E63</f>
        <v>908.96226415293995</v>
      </c>
      <c r="H63" s="35" t="s">
        <v>94</v>
      </c>
      <c r="I63" s="32">
        <v>58</v>
      </c>
    </row>
    <row r="64" spans="1:10" x14ac:dyDescent="0.25">
      <c r="A64" s="25" t="s">
        <v>12</v>
      </c>
      <c r="B64" s="26">
        <f>C64-D64</f>
        <v>0.14791666666860692</v>
      </c>
      <c r="C64" s="27">
        <v>42889.397916666669</v>
      </c>
      <c r="D64" s="27">
        <v>42889.25</v>
      </c>
      <c r="E64" s="28">
        <f>B64*24*60</f>
        <v>213.00000000279397</v>
      </c>
      <c r="F64" s="29">
        <v>192800</v>
      </c>
      <c r="G64" s="30">
        <f>F64/E64</f>
        <v>905.16431923695302</v>
      </c>
      <c r="H64" s="33" t="s">
        <v>87</v>
      </c>
      <c r="I64" s="32">
        <v>59</v>
      </c>
      <c r="J64" t="s">
        <v>141</v>
      </c>
    </row>
    <row r="65" spans="1:10" x14ac:dyDescent="0.25">
      <c r="A65" s="36"/>
      <c r="B65" s="37"/>
      <c r="C65" s="38"/>
      <c r="D65" s="38"/>
      <c r="E65" s="39"/>
      <c r="F65" s="40"/>
      <c r="G65" s="41"/>
      <c r="H65" s="42"/>
      <c r="I65" s="43"/>
      <c r="J65" s="22"/>
    </row>
    <row r="66" spans="1:10" x14ac:dyDescent="0.25">
      <c r="A66" s="36"/>
      <c r="B66" s="37"/>
      <c r="C66" s="38"/>
      <c r="D66" s="38"/>
      <c r="E66" s="39"/>
      <c r="F66" s="40"/>
      <c r="G66" s="41"/>
      <c r="H66" s="42"/>
      <c r="I66" s="43"/>
      <c r="J66" s="22"/>
    </row>
    <row r="67" spans="1:10" x14ac:dyDescent="0.25">
      <c r="A67" s="25" t="s">
        <v>30</v>
      </c>
      <c r="B67" s="26">
        <f>C67-D67</f>
        <v>0.15138888888759539</v>
      </c>
      <c r="C67" s="27">
        <v>42889.401388888888</v>
      </c>
      <c r="D67" s="27">
        <v>42889.25</v>
      </c>
      <c r="E67" s="28">
        <f>B67*24*60</f>
        <v>217.99999999813735</v>
      </c>
      <c r="F67" s="29">
        <v>196200</v>
      </c>
      <c r="G67" s="30">
        <f>F67/E67</f>
        <v>900.00000000768978</v>
      </c>
      <c r="H67" s="31" t="s">
        <v>103</v>
      </c>
      <c r="I67" s="44">
        <v>60</v>
      </c>
      <c r="J67" s="6"/>
    </row>
    <row r="68" spans="1:10" x14ac:dyDescent="0.25">
      <c r="A68" s="25" t="s">
        <v>129</v>
      </c>
      <c r="B68" s="26">
        <v>0.14305555555555557</v>
      </c>
      <c r="C68" s="27">
        <v>42889.393055555556</v>
      </c>
      <c r="D68" s="27">
        <v>42889.25</v>
      </c>
      <c r="E68" s="28">
        <v>206</v>
      </c>
      <c r="F68" s="29">
        <v>185400</v>
      </c>
      <c r="G68" s="30">
        <v>900</v>
      </c>
      <c r="H68" s="33" t="s">
        <v>133</v>
      </c>
      <c r="I68" s="44">
        <v>61</v>
      </c>
      <c r="J68" s="6"/>
    </row>
    <row r="69" spans="1:10" x14ac:dyDescent="0.25">
      <c r="A69" s="25" t="s">
        <v>32</v>
      </c>
      <c r="B69" s="26">
        <v>0.15</v>
      </c>
      <c r="C69" s="27">
        <v>42889.4</v>
      </c>
      <c r="D69" s="27">
        <v>42889.25</v>
      </c>
      <c r="E69" s="28">
        <v>216</v>
      </c>
      <c r="F69" s="29">
        <v>192700</v>
      </c>
      <c r="G69" s="30">
        <v>892.13</v>
      </c>
      <c r="H69" s="45" t="s">
        <v>134</v>
      </c>
      <c r="I69" s="44">
        <v>62</v>
      </c>
    </row>
    <row r="70" spans="1:10" x14ac:dyDescent="0.25">
      <c r="A70" s="25" t="s">
        <v>131</v>
      </c>
      <c r="B70" s="26">
        <v>0.14930555555555555</v>
      </c>
      <c r="C70" s="27">
        <v>42889.399305555555</v>
      </c>
      <c r="D70" s="27">
        <v>42889.25</v>
      </c>
      <c r="E70" s="28">
        <v>215</v>
      </c>
      <c r="F70" s="29">
        <v>191100</v>
      </c>
      <c r="G70" s="30">
        <v>888.84</v>
      </c>
      <c r="H70" s="45" t="s">
        <v>135</v>
      </c>
      <c r="I70" s="44">
        <v>63</v>
      </c>
    </row>
    <row r="71" spans="1:10" x14ac:dyDescent="0.25">
      <c r="A71" s="25" t="s">
        <v>12</v>
      </c>
      <c r="B71" s="26">
        <f t="shared" ref="B71:B101" si="9">C71-D71</f>
        <v>0.15069444444088731</v>
      </c>
      <c r="C71" s="27">
        <v>42889.400694444441</v>
      </c>
      <c r="D71" s="27">
        <v>42889.25</v>
      </c>
      <c r="E71" s="28">
        <f t="shared" ref="E71:E101" si="10">B71*24*60</f>
        <v>216.99999999487773</v>
      </c>
      <c r="F71" s="29">
        <v>192800</v>
      </c>
      <c r="G71" s="30">
        <f t="shared" ref="G71:G101" si="11">F71/E71</f>
        <v>888.47926269378354</v>
      </c>
      <c r="H71" s="45" t="s">
        <v>88</v>
      </c>
      <c r="I71" s="44">
        <v>64</v>
      </c>
    </row>
    <row r="72" spans="1:10" x14ac:dyDescent="0.25">
      <c r="A72" s="34" t="s">
        <v>10</v>
      </c>
      <c r="B72" s="26">
        <f t="shared" si="9"/>
        <v>0.15069444444088731</v>
      </c>
      <c r="C72" s="27">
        <v>42889.400694444441</v>
      </c>
      <c r="D72" s="27">
        <v>42889.25</v>
      </c>
      <c r="E72" s="28">
        <f t="shared" si="10"/>
        <v>216.99999999487773</v>
      </c>
      <c r="F72" s="29">
        <v>192700</v>
      </c>
      <c r="G72" s="30">
        <f t="shared" si="11"/>
        <v>888.01843320068508</v>
      </c>
      <c r="H72" s="35" t="s">
        <v>96</v>
      </c>
      <c r="I72" s="44">
        <v>65</v>
      </c>
    </row>
    <row r="73" spans="1:10" x14ac:dyDescent="0.25">
      <c r="A73" s="34" t="s">
        <v>10</v>
      </c>
      <c r="B73" s="26">
        <f t="shared" si="9"/>
        <v>0.15138888888759539</v>
      </c>
      <c r="C73" s="27">
        <v>42889.401388888888</v>
      </c>
      <c r="D73" s="27">
        <v>42889.25</v>
      </c>
      <c r="E73" s="28">
        <f t="shared" si="10"/>
        <v>217.99999999813735</v>
      </c>
      <c r="F73" s="29">
        <v>192700</v>
      </c>
      <c r="G73" s="30">
        <f t="shared" si="11"/>
        <v>883.94495413599304</v>
      </c>
      <c r="H73" s="35" t="s">
        <v>97</v>
      </c>
      <c r="I73" s="44">
        <v>66</v>
      </c>
    </row>
    <row r="74" spans="1:10" x14ac:dyDescent="0.25">
      <c r="A74" s="34" t="s">
        <v>32</v>
      </c>
      <c r="B74" s="26">
        <f t="shared" si="9"/>
        <v>0.15208333333430346</v>
      </c>
      <c r="C74" s="27">
        <v>42889.402083333334</v>
      </c>
      <c r="D74" s="27">
        <v>42889.25</v>
      </c>
      <c r="E74" s="28">
        <f t="shared" si="10"/>
        <v>219.00000000139698</v>
      </c>
      <c r="F74" s="29">
        <v>192700</v>
      </c>
      <c r="G74" s="30">
        <f t="shared" si="11"/>
        <v>879.90867579347389</v>
      </c>
      <c r="H74" s="45" t="s">
        <v>111</v>
      </c>
      <c r="I74" s="44">
        <v>67</v>
      </c>
    </row>
    <row r="75" spans="1:10" x14ac:dyDescent="0.25">
      <c r="A75" s="25" t="s">
        <v>12</v>
      </c>
      <c r="B75" s="26">
        <f t="shared" si="9"/>
        <v>0.15277777778101154</v>
      </c>
      <c r="C75" s="27">
        <v>42889.402777777781</v>
      </c>
      <c r="D75" s="27">
        <v>42889.25</v>
      </c>
      <c r="E75" s="28">
        <f t="shared" si="10"/>
        <v>220.00000000465661</v>
      </c>
      <c r="F75" s="29">
        <v>192800</v>
      </c>
      <c r="G75" s="30">
        <f t="shared" si="11"/>
        <v>876.36363634508689</v>
      </c>
      <c r="H75" s="45" t="s">
        <v>80</v>
      </c>
      <c r="I75" s="44">
        <v>68</v>
      </c>
    </row>
    <row r="76" spans="1:10" x14ac:dyDescent="0.25">
      <c r="A76" s="25" t="s">
        <v>31</v>
      </c>
      <c r="B76" s="26">
        <f t="shared" si="9"/>
        <v>0.15555555555329192</v>
      </c>
      <c r="C76" s="27">
        <v>42889.405555555553</v>
      </c>
      <c r="D76" s="27">
        <v>42889.25</v>
      </c>
      <c r="E76" s="28">
        <f t="shared" si="10"/>
        <v>223.99999999674037</v>
      </c>
      <c r="F76" s="29">
        <v>196200</v>
      </c>
      <c r="G76" s="30">
        <f t="shared" si="11"/>
        <v>875.89285715560311</v>
      </c>
      <c r="H76" s="35" t="s">
        <v>124</v>
      </c>
      <c r="I76" s="44">
        <v>69</v>
      </c>
    </row>
    <row r="77" spans="1:10" x14ac:dyDescent="0.25">
      <c r="A77" s="25" t="s">
        <v>12</v>
      </c>
      <c r="B77" s="26">
        <f t="shared" si="9"/>
        <v>0.15486111111385981</v>
      </c>
      <c r="C77" s="27">
        <v>42889.404861111114</v>
      </c>
      <c r="D77" s="27">
        <v>42889.25</v>
      </c>
      <c r="E77" s="28">
        <f t="shared" si="10"/>
        <v>223.00000000395812</v>
      </c>
      <c r="F77" s="29">
        <v>192800</v>
      </c>
      <c r="G77" s="30">
        <f t="shared" si="11"/>
        <v>864.57399101604449</v>
      </c>
      <c r="H77" s="45" t="s">
        <v>81</v>
      </c>
      <c r="I77" s="44">
        <v>70</v>
      </c>
    </row>
    <row r="78" spans="1:10" x14ac:dyDescent="0.25">
      <c r="A78" s="25" t="s">
        <v>9</v>
      </c>
      <c r="B78" s="26">
        <f t="shared" si="9"/>
        <v>0.15555555555329192</v>
      </c>
      <c r="C78" s="27">
        <v>42889.405555555553</v>
      </c>
      <c r="D78" s="27">
        <v>42889.25</v>
      </c>
      <c r="E78" s="28">
        <f t="shared" si="10"/>
        <v>223.99999999674037</v>
      </c>
      <c r="F78" s="29">
        <v>193200</v>
      </c>
      <c r="G78" s="30">
        <f t="shared" si="11"/>
        <v>862.50000001255103</v>
      </c>
      <c r="H78" s="35" t="s">
        <v>16</v>
      </c>
      <c r="I78" s="44">
        <v>71</v>
      </c>
    </row>
    <row r="79" spans="1:10" x14ac:dyDescent="0.25">
      <c r="A79" s="25" t="s">
        <v>9</v>
      </c>
      <c r="B79" s="26">
        <f t="shared" si="9"/>
        <v>0.15555555555329192</v>
      </c>
      <c r="C79" s="27">
        <v>42889.405555555553</v>
      </c>
      <c r="D79" s="27">
        <v>42889.25</v>
      </c>
      <c r="E79" s="28">
        <f t="shared" si="10"/>
        <v>223.99999999674037</v>
      </c>
      <c r="F79" s="29">
        <v>193200</v>
      </c>
      <c r="G79" s="30">
        <f t="shared" si="11"/>
        <v>862.50000001255103</v>
      </c>
      <c r="H79" s="35" t="s">
        <v>15</v>
      </c>
      <c r="I79" s="44">
        <v>72</v>
      </c>
    </row>
    <row r="80" spans="1:10" x14ac:dyDescent="0.25">
      <c r="A80" s="34" t="s">
        <v>32</v>
      </c>
      <c r="B80" s="26">
        <f t="shared" si="9"/>
        <v>0.15555555555329192</v>
      </c>
      <c r="C80" s="27">
        <v>42889.405555555553</v>
      </c>
      <c r="D80" s="27">
        <v>42889.25</v>
      </c>
      <c r="E80" s="28">
        <f t="shared" si="10"/>
        <v>223.99999999674037</v>
      </c>
      <c r="F80" s="29">
        <v>192700</v>
      </c>
      <c r="G80" s="30">
        <f t="shared" si="11"/>
        <v>860.26785715537574</v>
      </c>
      <c r="H80" s="45" t="s">
        <v>112</v>
      </c>
      <c r="I80" s="44">
        <v>73</v>
      </c>
    </row>
    <row r="81" spans="1:9" x14ac:dyDescent="0.25">
      <c r="A81" s="25" t="s">
        <v>24</v>
      </c>
      <c r="B81" s="26">
        <f t="shared" si="9"/>
        <v>0.15208333333430346</v>
      </c>
      <c r="C81" s="27">
        <v>42889.402083333334</v>
      </c>
      <c r="D81" s="27">
        <v>42889.25</v>
      </c>
      <c r="E81" s="28">
        <f t="shared" si="10"/>
        <v>219.00000000139698</v>
      </c>
      <c r="F81" s="29">
        <v>187500</v>
      </c>
      <c r="G81" s="30">
        <f t="shared" si="11"/>
        <v>856.16438355618243</v>
      </c>
      <c r="H81" s="35" t="s">
        <v>58</v>
      </c>
      <c r="I81" s="44">
        <v>74</v>
      </c>
    </row>
    <row r="82" spans="1:9" x14ac:dyDescent="0.25">
      <c r="A82" s="34" t="s">
        <v>32</v>
      </c>
      <c r="B82" s="26">
        <f t="shared" si="9"/>
        <v>0.15694444444670808</v>
      </c>
      <c r="C82" s="27">
        <v>42889.406944444447</v>
      </c>
      <c r="D82" s="27">
        <v>42889.25</v>
      </c>
      <c r="E82" s="28">
        <f t="shared" si="10"/>
        <v>226.00000000325963</v>
      </c>
      <c r="F82" s="29">
        <v>192700</v>
      </c>
      <c r="G82" s="30">
        <f t="shared" si="11"/>
        <v>852.65486724433924</v>
      </c>
      <c r="H82" s="45" t="s">
        <v>119</v>
      </c>
      <c r="I82" s="44">
        <v>75</v>
      </c>
    </row>
    <row r="83" spans="1:9" x14ac:dyDescent="0.25">
      <c r="A83" s="34" t="s">
        <v>32</v>
      </c>
      <c r="B83" s="26">
        <f t="shared" si="9"/>
        <v>0.15694444444670808</v>
      </c>
      <c r="C83" s="27">
        <v>42889.406944444447</v>
      </c>
      <c r="D83" s="27">
        <v>42889.25</v>
      </c>
      <c r="E83" s="28">
        <f t="shared" si="10"/>
        <v>226.00000000325963</v>
      </c>
      <c r="F83" s="29">
        <v>192700</v>
      </c>
      <c r="G83" s="30">
        <f t="shared" si="11"/>
        <v>852.65486724433924</v>
      </c>
      <c r="H83" s="45" t="s">
        <v>120</v>
      </c>
      <c r="I83" s="44">
        <v>76</v>
      </c>
    </row>
    <row r="84" spans="1:9" x14ac:dyDescent="0.25">
      <c r="A84" s="25" t="s">
        <v>33</v>
      </c>
      <c r="B84" s="26">
        <f t="shared" si="9"/>
        <v>0.15347222222044365</v>
      </c>
      <c r="C84" s="27">
        <v>42889.40347222222</v>
      </c>
      <c r="D84" s="27">
        <v>42889.25</v>
      </c>
      <c r="E84" s="28">
        <f t="shared" si="10"/>
        <v>220.99999999743886</v>
      </c>
      <c r="F84" s="29">
        <v>188300</v>
      </c>
      <c r="G84" s="30">
        <f t="shared" si="11"/>
        <v>852.0361991048967</v>
      </c>
      <c r="H84" s="45" t="s">
        <v>105</v>
      </c>
      <c r="I84" s="44">
        <v>77</v>
      </c>
    </row>
    <row r="85" spans="1:9" x14ac:dyDescent="0.25">
      <c r="A85" s="25" t="s">
        <v>9</v>
      </c>
      <c r="B85" s="26">
        <f t="shared" si="9"/>
        <v>0.15763888888614019</v>
      </c>
      <c r="C85" s="27">
        <v>42889.407638888886</v>
      </c>
      <c r="D85" s="27">
        <v>42889.25</v>
      </c>
      <c r="E85" s="28">
        <f t="shared" si="10"/>
        <v>226.99999999604188</v>
      </c>
      <c r="F85" s="29">
        <v>193200</v>
      </c>
      <c r="G85" s="30">
        <f t="shared" si="11"/>
        <v>851.1013216007434</v>
      </c>
      <c r="H85" s="35" t="s">
        <v>21</v>
      </c>
      <c r="I85" s="44">
        <v>78</v>
      </c>
    </row>
    <row r="86" spans="1:9" x14ac:dyDescent="0.25">
      <c r="A86" s="25" t="s">
        <v>33</v>
      </c>
      <c r="B86" s="26">
        <f t="shared" si="9"/>
        <v>0.15416666666715173</v>
      </c>
      <c r="C86" s="27">
        <v>42889.404166666667</v>
      </c>
      <c r="D86" s="27">
        <v>42889.25</v>
      </c>
      <c r="E86" s="28">
        <f t="shared" si="10"/>
        <v>222.00000000069849</v>
      </c>
      <c r="F86" s="29">
        <v>188300</v>
      </c>
      <c r="G86" s="30">
        <f t="shared" si="11"/>
        <v>848.19819819552947</v>
      </c>
      <c r="H86" s="45" t="s">
        <v>106</v>
      </c>
      <c r="I86" s="44">
        <v>79</v>
      </c>
    </row>
    <row r="87" spans="1:9" x14ac:dyDescent="0.25">
      <c r="A87" s="34" t="s">
        <v>32</v>
      </c>
      <c r="B87" s="26">
        <f t="shared" si="9"/>
        <v>0.15902777777955635</v>
      </c>
      <c r="C87" s="27">
        <v>42889.40902777778</v>
      </c>
      <c r="D87" s="27">
        <v>42889.25</v>
      </c>
      <c r="E87" s="28">
        <f t="shared" si="10"/>
        <v>229.00000000256114</v>
      </c>
      <c r="F87" s="29">
        <v>192700</v>
      </c>
      <c r="G87" s="30">
        <f t="shared" si="11"/>
        <v>841.48471614779407</v>
      </c>
      <c r="H87" s="45" t="s">
        <v>113</v>
      </c>
      <c r="I87" s="44">
        <v>80</v>
      </c>
    </row>
    <row r="88" spans="1:9" x14ac:dyDescent="0.25">
      <c r="A88" s="25" t="s">
        <v>12</v>
      </c>
      <c r="B88" s="26">
        <f t="shared" si="9"/>
        <v>0.15972222221898846</v>
      </c>
      <c r="C88" s="27">
        <v>42889.409722222219</v>
      </c>
      <c r="D88" s="27">
        <v>42889.25</v>
      </c>
      <c r="E88" s="28">
        <f t="shared" si="10"/>
        <v>229.99999999534339</v>
      </c>
      <c r="F88" s="29">
        <v>192800</v>
      </c>
      <c r="G88" s="30">
        <f t="shared" si="11"/>
        <v>838.26086958218889</v>
      </c>
      <c r="H88" s="45" t="s">
        <v>82</v>
      </c>
      <c r="I88" s="44">
        <v>81</v>
      </c>
    </row>
    <row r="89" spans="1:9" x14ac:dyDescent="0.25">
      <c r="A89" s="25" t="s">
        <v>24</v>
      </c>
      <c r="B89" s="26">
        <f t="shared" si="9"/>
        <v>0.15694444444670808</v>
      </c>
      <c r="C89" s="27">
        <v>42889.406944444447</v>
      </c>
      <c r="D89" s="27">
        <v>42889.25</v>
      </c>
      <c r="E89" s="28">
        <f t="shared" si="10"/>
        <v>226.00000000325963</v>
      </c>
      <c r="F89" s="29">
        <v>187500</v>
      </c>
      <c r="G89" s="30">
        <f t="shared" si="11"/>
        <v>829.64601768714897</v>
      </c>
      <c r="H89" s="35" t="s">
        <v>60</v>
      </c>
      <c r="I89" s="44">
        <v>82</v>
      </c>
    </row>
    <row r="90" spans="1:9" x14ac:dyDescent="0.25">
      <c r="A90" s="25" t="s">
        <v>12</v>
      </c>
      <c r="B90" s="26">
        <f t="shared" si="9"/>
        <v>0.16180555555911269</v>
      </c>
      <c r="C90" s="27">
        <v>42889.411805555559</v>
      </c>
      <c r="D90" s="27">
        <v>42889.25</v>
      </c>
      <c r="E90" s="28">
        <f t="shared" si="10"/>
        <v>233.00000000512227</v>
      </c>
      <c r="F90" s="29">
        <v>192800</v>
      </c>
      <c r="G90" s="30">
        <f t="shared" si="11"/>
        <v>827.46781114060718</v>
      </c>
      <c r="H90" s="45" t="s">
        <v>83</v>
      </c>
      <c r="I90" s="44">
        <v>83</v>
      </c>
    </row>
    <row r="91" spans="1:9" x14ac:dyDescent="0.25">
      <c r="A91" s="25" t="s">
        <v>34</v>
      </c>
      <c r="B91" s="26">
        <f t="shared" si="9"/>
        <v>0.15486111111385981</v>
      </c>
      <c r="C91" s="27">
        <v>42889.404861111114</v>
      </c>
      <c r="D91" s="27">
        <v>42889.25</v>
      </c>
      <c r="E91" s="28">
        <f t="shared" si="10"/>
        <v>223.00000000395812</v>
      </c>
      <c r="F91" s="29">
        <v>184300</v>
      </c>
      <c r="G91" s="30">
        <f t="shared" si="11"/>
        <v>826.45739908846986</v>
      </c>
      <c r="H91" s="45" t="s">
        <v>43</v>
      </c>
      <c r="I91" s="44">
        <v>84</v>
      </c>
    </row>
    <row r="92" spans="1:9" x14ac:dyDescent="0.25">
      <c r="A92" s="25" t="s">
        <v>9</v>
      </c>
      <c r="B92" s="26">
        <f t="shared" si="9"/>
        <v>0.16388888889196096</v>
      </c>
      <c r="C92" s="27">
        <v>42889.413888888892</v>
      </c>
      <c r="D92" s="27">
        <v>42889.25</v>
      </c>
      <c r="E92" s="28">
        <f t="shared" si="10"/>
        <v>236.00000000442378</v>
      </c>
      <c r="F92" s="29">
        <v>193200</v>
      </c>
      <c r="G92" s="30">
        <f t="shared" si="11"/>
        <v>818.64406778126477</v>
      </c>
      <c r="H92" s="35" t="s">
        <v>39</v>
      </c>
      <c r="I92" s="44">
        <v>85</v>
      </c>
    </row>
    <row r="93" spans="1:9" x14ac:dyDescent="0.25">
      <c r="A93" s="34" t="s">
        <v>32</v>
      </c>
      <c r="B93" s="26">
        <f t="shared" si="9"/>
        <v>0.16527777777810115</v>
      </c>
      <c r="C93" s="27">
        <v>42889.415277777778</v>
      </c>
      <c r="D93" s="27">
        <v>42889.25</v>
      </c>
      <c r="E93" s="28">
        <f t="shared" si="10"/>
        <v>238.00000000046566</v>
      </c>
      <c r="F93" s="29">
        <v>192700</v>
      </c>
      <c r="G93" s="30">
        <f t="shared" si="11"/>
        <v>809.66386554463429</v>
      </c>
      <c r="H93" s="45" t="s">
        <v>114</v>
      </c>
      <c r="I93" s="44">
        <v>86</v>
      </c>
    </row>
    <row r="94" spans="1:9" x14ac:dyDescent="0.25">
      <c r="A94" s="34" t="s">
        <v>32</v>
      </c>
      <c r="B94" s="26">
        <f t="shared" si="9"/>
        <v>0.16527777777810115</v>
      </c>
      <c r="C94" s="27">
        <v>42889.415277777778</v>
      </c>
      <c r="D94" s="27">
        <v>42889.25</v>
      </c>
      <c r="E94" s="28">
        <f t="shared" si="10"/>
        <v>238.00000000046566</v>
      </c>
      <c r="F94" s="29">
        <v>192700</v>
      </c>
      <c r="G94" s="30">
        <f t="shared" si="11"/>
        <v>809.66386554463429</v>
      </c>
      <c r="H94" s="45" t="s">
        <v>115</v>
      </c>
      <c r="I94" s="44">
        <v>87</v>
      </c>
    </row>
    <row r="95" spans="1:9" x14ac:dyDescent="0.25">
      <c r="A95" s="34" t="s">
        <v>10</v>
      </c>
      <c r="B95" s="26">
        <f t="shared" si="9"/>
        <v>0.16666666666424135</v>
      </c>
      <c r="C95" s="27">
        <v>42889.416666666664</v>
      </c>
      <c r="D95" s="27">
        <v>42889.25</v>
      </c>
      <c r="E95" s="28">
        <f t="shared" si="10"/>
        <v>239.99999999650754</v>
      </c>
      <c r="F95" s="29">
        <v>192700</v>
      </c>
      <c r="G95" s="30">
        <f t="shared" si="11"/>
        <v>802.91666667835068</v>
      </c>
      <c r="H95" s="35" t="s">
        <v>98</v>
      </c>
      <c r="I95" s="44">
        <v>88</v>
      </c>
    </row>
    <row r="96" spans="1:9" x14ac:dyDescent="0.25">
      <c r="A96" s="25" t="s">
        <v>9</v>
      </c>
      <c r="B96" s="26">
        <f t="shared" si="9"/>
        <v>0.16874999999708962</v>
      </c>
      <c r="C96" s="27">
        <v>42889.418749999997</v>
      </c>
      <c r="D96" s="27">
        <v>42889.25</v>
      </c>
      <c r="E96" s="28">
        <f t="shared" si="10"/>
        <v>242.99999999580905</v>
      </c>
      <c r="F96" s="29">
        <v>193200</v>
      </c>
      <c r="G96" s="30">
        <f t="shared" si="11"/>
        <v>795.06172840877389</v>
      </c>
      <c r="H96" s="35" t="s">
        <v>20</v>
      </c>
      <c r="I96" s="44">
        <v>89</v>
      </c>
    </row>
    <row r="97" spans="1:9" x14ac:dyDescent="0.25">
      <c r="A97" s="25" t="s">
        <v>9</v>
      </c>
      <c r="B97" s="26">
        <f t="shared" si="9"/>
        <v>0.16874999999708962</v>
      </c>
      <c r="C97" s="27">
        <v>42889.418749999997</v>
      </c>
      <c r="D97" s="27">
        <v>42889.25</v>
      </c>
      <c r="E97" s="28">
        <f t="shared" si="10"/>
        <v>242.99999999580905</v>
      </c>
      <c r="F97" s="29">
        <v>193200</v>
      </c>
      <c r="G97" s="30">
        <f t="shared" si="11"/>
        <v>795.06172840877389</v>
      </c>
      <c r="H97" s="35" t="s">
        <v>17</v>
      </c>
      <c r="I97" s="44">
        <v>90</v>
      </c>
    </row>
    <row r="98" spans="1:9" x14ac:dyDescent="0.25">
      <c r="A98" s="34" t="s">
        <v>10</v>
      </c>
      <c r="B98" s="26">
        <f t="shared" si="9"/>
        <v>0.14861111110803904</v>
      </c>
      <c r="C98" s="27">
        <v>42889.398611111108</v>
      </c>
      <c r="D98" s="27">
        <v>42889.25</v>
      </c>
      <c r="E98" s="28">
        <f t="shared" si="10"/>
        <v>213.99999999557622</v>
      </c>
      <c r="F98" s="29">
        <v>169700</v>
      </c>
      <c r="G98" s="30">
        <f t="shared" si="11"/>
        <v>792.9906542220001</v>
      </c>
      <c r="H98" s="35" t="s">
        <v>95</v>
      </c>
      <c r="I98" s="44">
        <v>91</v>
      </c>
    </row>
    <row r="99" spans="1:9" x14ac:dyDescent="0.25">
      <c r="A99" s="25" t="s">
        <v>34</v>
      </c>
      <c r="B99" s="26">
        <f t="shared" si="9"/>
        <v>0.16249999999854481</v>
      </c>
      <c r="C99" s="27">
        <v>42889.412499999999</v>
      </c>
      <c r="D99" s="27">
        <v>42889.25</v>
      </c>
      <c r="E99" s="28">
        <f t="shared" si="10"/>
        <v>233.99999999790452</v>
      </c>
      <c r="F99" s="29">
        <v>184300</v>
      </c>
      <c r="G99" s="30">
        <f t="shared" si="11"/>
        <v>787.60683761389066</v>
      </c>
      <c r="H99" s="45" t="s">
        <v>35</v>
      </c>
      <c r="I99" s="44">
        <v>92</v>
      </c>
    </row>
    <row r="100" spans="1:9" x14ac:dyDescent="0.25">
      <c r="A100" s="25" t="s">
        <v>24</v>
      </c>
      <c r="B100" s="26">
        <f t="shared" si="9"/>
        <v>0.16666666666424135</v>
      </c>
      <c r="C100" s="27">
        <v>42889.416666666664</v>
      </c>
      <c r="D100" s="27">
        <v>42889.25</v>
      </c>
      <c r="E100" s="28">
        <f t="shared" si="10"/>
        <v>239.99999999650754</v>
      </c>
      <c r="F100" s="29">
        <v>187500</v>
      </c>
      <c r="G100" s="30">
        <f t="shared" si="11"/>
        <v>781.25000001136868</v>
      </c>
      <c r="H100" s="35" t="s">
        <v>61</v>
      </c>
      <c r="I100" s="44">
        <v>93</v>
      </c>
    </row>
    <row r="101" spans="1:9" x14ac:dyDescent="0.25">
      <c r="A101" s="25" t="s">
        <v>24</v>
      </c>
      <c r="B101" s="26">
        <f t="shared" si="9"/>
        <v>0.16666666666424135</v>
      </c>
      <c r="C101" s="27">
        <v>42889.416666666664</v>
      </c>
      <c r="D101" s="27">
        <v>42889.25</v>
      </c>
      <c r="E101" s="28">
        <f t="shared" si="10"/>
        <v>239.99999999650754</v>
      </c>
      <c r="F101" s="29">
        <v>187500</v>
      </c>
      <c r="G101" s="30">
        <f t="shared" si="11"/>
        <v>781.25000001136868</v>
      </c>
      <c r="H101" s="35" t="s">
        <v>62</v>
      </c>
      <c r="I101" s="44">
        <v>94</v>
      </c>
    </row>
    <row r="102" spans="1:9" x14ac:dyDescent="0.25">
      <c r="A102" s="25" t="s">
        <v>129</v>
      </c>
      <c r="B102" s="46">
        <v>0.16527777777777777</v>
      </c>
      <c r="C102" s="47">
        <v>42889.415277777778</v>
      </c>
      <c r="D102" s="27">
        <v>42889.25</v>
      </c>
      <c r="E102" s="28">
        <v>238</v>
      </c>
      <c r="F102" s="29">
        <v>185400</v>
      </c>
      <c r="G102" s="48">
        <v>778.99</v>
      </c>
      <c r="H102" s="25" t="s">
        <v>136</v>
      </c>
      <c r="I102" s="44">
        <v>95</v>
      </c>
    </row>
    <row r="103" spans="1:9" x14ac:dyDescent="0.25">
      <c r="A103" s="34" t="s">
        <v>32</v>
      </c>
      <c r="B103" s="26">
        <f>C103-D103</f>
        <v>0.17361111110949423</v>
      </c>
      <c r="C103" s="27">
        <v>42889.423611111109</v>
      </c>
      <c r="D103" s="27">
        <v>42889.25</v>
      </c>
      <c r="E103" s="28">
        <f>B103*24*60</f>
        <v>249.99999999767169</v>
      </c>
      <c r="F103" s="29">
        <v>192700</v>
      </c>
      <c r="G103" s="30">
        <f>F103/E103</f>
        <v>770.8000000071786</v>
      </c>
      <c r="H103" s="45" t="s">
        <v>116</v>
      </c>
      <c r="I103" s="44">
        <v>96</v>
      </c>
    </row>
    <row r="104" spans="1:9" x14ac:dyDescent="0.25">
      <c r="A104" s="25" t="s">
        <v>11</v>
      </c>
      <c r="B104" s="26">
        <f>C104-D104</f>
        <v>0.17430555555620231</v>
      </c>
      <c r="C104" s="27">
        <v>42889.424305555556</v>
      </c>
      <c r="D104" s="27">
        <v>42889.25</v>
      </c>
      <c r="E104" s="28">
        <f>B104*24*60</f>
        <v>251.00000000093132</v>
      </c>
      <c r="F104" s="29">
        <v>193200</v>
      </c>
      <c r="G104" s="30">
        <f>F104/E104</f>
        <v>769.72111553499258</v>
      </c>
      <c r="H104" s="35" t="s">
        <v>41</v>
      </c>
      <c r="I104" s="44">
        <v>97</v>
      </c>
    </row>
    <row r="105" spans="1:9" x14ac:dyDescent="0.25">
      <c r="A105" s="25" t="s">
        <v>33</v>
      </c>
      <c r="B105" s="26">
        <f>C105-D105</f>
        <v>0.17152777777664596</v>
      </c>
      <c r="C105" s="27">
        <v>42889.421527777777</v>
      </c>
      <c r="D105" s="27">
        <v>42889.25</v>
      </c>
      <c r="E105" s="28">
        <f>B105*24*60</f>
        <v>246.99999999837019</v>
      </c>
      <c r="F105" s="29">
        <v>188300</v>
      </c>
      <c r="G105" s="30">
        <f>F105/E105</f>
        <v>762.34817814268217</v>
      </c>
      <c r="H105" s="45" t="s">
        <v>107</v>
      </c>
      <c r="I105" s="44">
        <v>98</v>
      </c>
    </row>
    <row r="106" spans="1:9" x14ac:dyDescent="0.25">
      <c r="A106" s="34" t="s">
        <v>32</v>
      </c>
      <c r="B106" s="26">
        <f>C106-D106</f>
        <v>0.1756944444423425</v>
      </c>
      <c r="C106" s="27">
        <v>42889.425694444442</v>
      </c>
      <c r="D106" s="27">
        <v>42889.25</v>
      </c>
      <c r="E106" s="28">
        <f>B106*24*60</f>
        <v>252.9999999969732</v>
      </c>
      <c r="F106" s="29">
        <v>192700</v>
      </c>
      <c r="G106" s="30">
        <f>F106/E106</f>
        <v>761.6600790604956</v>
      </c>
      <c r="H106" s="45" t="s">
        <v>117</v>
      </c>
      <c r="I106" s="44">
        <v>99</v>
      </c>
    </row>
    <row r="107" spans="1:9" x14ac:dyDescent="0.25">
      <c r="A107" s="25" t="s">
        <v>34</v>
      </c>
      <c r="B107" s="26">
        <f>C107-D107</f>
        <v>0.17291666667006211</v>
      </c>
      <c r="C107" s="27">
        <v>42889.42291666667</v>
      </c>
      <c r="D107" s="27">
        <v>42889.25</v>
      </c>
      <c r="E107" s="28">
        <f>B107*24*60</f>
        <v>249.00000000488944</v>
      </c>
      <c r="F107" s="29">
        <v>184300</v>
      </c>
      <c r="G107" s="30">
        <f>F107/E107</f>
        <v>740.16064255574713</v>
      </c>
      <c r="H107" s="45" t="s">
        <v>13</v>
      </c>
      <c r="I107" s="44">
        <v>100</v>
      </c>
    </row>
    <row r="108" spans="1:9" x14ac:dyDescent="0.25">
      <c r="A108" s="25" t="s">
        <v>129</v>
      </c>
      <c r="B108" s="46">
        <v>0.17569444444444446</v>
      </c>
      <c r="C108" s="47">
        <v>42889.425694444442</v>
      </c>
      <c r="D108" s="27">
        <v>42889.25</v>
      </c>
      <c r="E108" s="28">
        <v>253</v>
      </c>
      <c r="F108" s="48">
        <v>185400</v>
      </c>
      <c r="G108" s="48">
        <v>732.81</v>
      </c>
      <c r="H108" s="25" t="s">
        <v>137</v>
      </c>
      <c r="I108" s="44">
        <v>101</v>
      </c>
    </row>
    <row r="109" spans="1:9" x14ac:dyDescent="0.25">
      <c r="A109" s="25" t="s">
        <v>24</v>
      </c>
      <c r="B109" s="26">
        <f>C109-D109</f>
        <v>0.17847222222189885</v>
      </c>
      <c r="C109" s="27">
        <v>42889.428472222222</v>
      </c>
      <c r="D109" s="27">
        <v>42889.25</v>
      </c>
      <c r="E109" s="28">
        <f>B109*24*60</f>
        <v>256.99999999953434</v>
      </c>
      <c r="F109" s="29">
        <v>187500</v>
      </c>
      <c r="G109" s="30">
        <f>F109/E109</f>
        <v>729.57198443711957</v>
      </c>
      <c r="H109" s="35" t="s">
        <v>63</v>
      </c>
      <c r="I109" s="44">
        <v>102</v>
      </c>
    </row>
    <row r="110" spans="1:9" x14ac:dyDescent="0.25">
      <c r="A110" s="25" t="s">
        <v>129</v>
      </c>
      <c r="B110" s="46">
        <v>0.17708333333333334</v>
      </c>
      <c r="C110" s="47">
        <v>42889.427083333336</v>
      </c>
      <c r="D110" s="27">
        <v>42889.25</v>
      </c>
      <c r="E110" s="48">
        <v>255</v>
      </c>
      <c r="F110" s="48">
        <v>185400</v>
      </c>
      <c r="G110" s="48">
        <v>727.06</v>
      </c>
      <c r="H110" s="25" t="s">
        <v>138</v>
      </c>
      <c r="I110" s="44">
        <v>103</v>
      </c>
    </row>
    <row r="111" spans="1:9" x14ac:dyDescent="0.25">
      <c r="A111" s="25" t="s">
        <v>11</v>
      </c>
      <c r="B111" s="26">
        <f>C111-D111</f>
        <v>0.18680555555329192</v>
      </c>
      <c r="C111" s="27">
        <v>42889.436805555553</v>
      </c>
      <c r="D111" s="27">
        <v>42889.25</v>
      </c>
      <c r="E111" s="28">
        <f>B111*24*60</f>
        <v>268.99999999674037</v>
      </c>
      <c r="F111" s="29">
        <v>193200</v>
      </c>
      <c r="G111" s="30">
        <f>F111/E111</f>
        <v>718.21561339160269</v>
      </c>
      <c r="H111" s="35" t="s">
        <v>29</v>
      </c>
      <c r="I111" s="44">
        <v>104</v>
      </c>
    </row>
    <row r="112" spans="1:9" x14ac:dyDescent="0.25">
      <c r="A112" s="25" t="s">
        <v>36</v>
      </c>
      <c r="B112" s="26">
        <f>C112-D112</f>
        <v>0.17916666666860692</v>
      </c>
      <c r="C112" s="27">
        <v>42889.429166666669</v>
      </c>
      <c r="D112" s="27">
        <v>42889.25</v>
      </c>
      <c r="E112" s="28">
        <f>B112*24*60</f>
        <v>258.00000000279397</v>
      </c>
      <c r="F112" s="29">
        <v>184500</v>
      </c>
      <c r="G112" s="30">
        <f>F112/E112</f>
        <v>715.11627906202318</v>
      </c>
      <c r="H112" s="45" t="s">
        <v>91</v>
      </c>
      <c r="I112" s="44">
        <v>105</v>
      </c>
    </row>
    <row r="113" spans="1:9" x14ac:dyDescent="0.25">
      <c r="A113" s="25" t="s">
        <v>24</v>
      </c>
      <c r="B113" s="26">
        <f>C113-D113</f>
        <v>0.18680555555329192</v>
      </c>
      <c r="C113" s="27">
        <v>42889.436805555553</v>
      </c>
      <c r="D113" s="27">
        <v>42889.25</v>
      </c>
      <c r="E113" s="28">
        <f>B113*24*60</f>
        <v>268.99999999674037</v>
      </c>
      <c r="F113" s="29">
        <v>187500</v>
      </c>
      <c r="G113" s="30">
        <f>F113/E113</f>
        <v>697.02602231327899</v>
      </c>
      <c r="H113" s="35" t="s">
        <v>64</v>
      </c>
      <c r="I113" s="44">
        <v>106</v>
      </c>
    </row>
    <row r="114" spans="1:9" x14ac:dyDescent="0.25">
      <c r="A114" s="25" t="s">
        <v>24</v>
      </c>
      <c r="B114" s="26">
        <f>C114-D114</f>
        <v>0.18680555555329192</v>
      </c>
      <c r="C114" s="27">
        <v>42889.436805555553</v>
      </c>
      <c r="D114" s="27">
        <v>42889.25</v>
      </c>
      <c r="E114" s="28">
        <f>B114*24*60</f>
        <v>268.99999999674037</v>
      </c>
      <c r="F114" s="29">
        <v>187500</v>
      </c>
      <c r="G114" s="30">
        <f>F114/E114</f>
        <v>697.02602231327899</v>
      </c>
      <c r="H114" s="35" t="s">
        <v>65</v>
      </c>
      <c r="I114" s="44">
        <v>107</v>
      </c>
    </row>
    <row r="115" spans="1:9" x14ac:dyDescent="0.25">
      <c r="A115" s="25" t="s">
        <v>34</v>
      </c>
      <c r="B115" s="26">
        <f>C115-D115</f>
        <v>0.18402777778101154</v>
      </c>
      <c r="C115" s="27">
        <v>42889.434027777781</v>
      </c>
      <c r="D115" s="27">
        <v>42889.25</v>
      </c>
      <c r="E115" s="28">
        <f>B115*24*60</f>
        <v>265.00000000465661</v>
      </c>
      <c r="F115" s="29">
        <v>184300</v>
      </c>
      <c r="G115" s="30">
        <f>F115/E115</f>
        <v>695.4716981009866</v>
      </c>
      <c r="H115" s="45" t="s">
        <v>44</v>
      </c>
      <c r="I115" s="44">
        <v>108</v>
      </c>
    </row>
    <row r="116" spans="1:9" x14ac:dyDescent="0.25">
      <c r="A116" s="25" t="s">
        <v>129</v>
      </c>
      <c r="B116" s="46">
        <v>0.18541666666666667</v>
      </c>
      <c r="C116" s="47">
        <v>42889.435416666667</v>
      </c>
      <c r="D116" s="27">
        <v>42889.25</v>
      </c>
      <c r="E116" s="48">
        <v>267</v>
      </c>
      <c r="F116" s="48">
        <v>185400</v>
      </c>
      <c r="G116" s="48">
        <v>694.38</v>
      </c>
      <c r="H116" s="25" t="s">
        <v>139</v>
      </c>
      <c r="I116" s="44">
        <v>109</v>
      </c>
    </row>
    <row r="117" spans="1:9" x14ac:dyDescent="0.25">
      <c r="A117" s="34" t="s">
        <v>10</v>
      </c>
      <c r="B117" s="26">
        <f>C117-D117</f>
        <v>0.19652777777810115</v>
      </c>
      <c r="C117" s="27">
        <v>42889.446527777778</v>
      </c>
      <c r="D117" s="27">
        <v>42889.25</v>
      </c>
      <c r="E117" s="28">
        <f>B117*24*60</f>
        <v>283.00000000046566</v>
      </c>
      <c r="F117" s="29">
        <v>192700</v>
      </c>
      <c r="G117" s="30">
        <f>F117/E117</f>
        <v>680.91872791407388</v>
      </c>
      <c r="H117" s="35" t="s">
        <v>99</v>
      </c>
      <c r="I117" s="44">
        <v>110</v>
      </c>
    </row>
    <row r="118" spans="1:9" x14ac:dyDescent="0.25">
      <c r="A118" s="25" t="s">
        <v>129</v>
      </c>
      <c r="B118" s="46">
        <v>0.19166666666666665</v>
      </c>
      <c r="C118" s="47">
        <v>42889.441666666666</v>
      </c>
      <c r="D118" s="27">
        <v>42889.25</v>
      </c>
      <c r="E118" s="48">
        <v>276</v>
      </c>
      <c r="F118" s="48">
        <v>185400</v>
      </c>
      <c r="G118" s="48">
        <v>671.74</v>
      </c>
      <c r="H118" s="48" t="s">
        <v>140</v>
      </c>
      <c r="I118" s="44">
        <v>111</v>
      </c>
    </row>
    <row r="119" spans="1:9" x14ac:dyDescent="0.25">
      <c r="A119" s="25" t="s">
        <v>36</v>
      </c>
      <c r="B119" s="26">
        <f>C119-D119</f>
        <v>0.19652777777810115</v>
      </c>
      <c r="C119" s="27">
        <v>42889.446527777778</v>
      </c>
      <c r="D119" s="27">
        <v>42889.25</v>
      </c>
      <c r="E119" s="28">
        <f>B119*24*60</f>
        <v>283.00000000046566</v>
      </c>
      <c r="F119" s="29">
        <v>184500</v>
      </c>
      <c r="G119" s="30">
        <f>F119/E119</f>
        <v>651.94346289645375</v>
      </c>
      <c r="H119" s="45" t="s">
        <v>92</v>
      </c>
      <c r="I119" s="44">
        <v>112</v>
      </c>
    </row>
    <row r="120" spans="1:9" x14ac:dyDescent="0.25">
      <c r="A120" s="34" t="s">
        <v>10</v>
      </c>
      <c r="B120" s="26">
        <f>C120-D120</f>
        <v>0.20555555555620231</v>
      </c>
      <c r="C120" s="27">
        <v>42889.455555555556</v>
      </c>
      <c r="D120" s="27">
        <v>42889.25</v>
      </c>
      <c r="E120" s="28">
        <f>B120*24*60</f>
        <v>296.00000000093132</v>
      </c>
      <c r="F120" s="29">
        <v>192700</v>
      </c>
      <c r="G120" s="30">
        <f>F120/E120</f>
        <v>651.01351351146513</v>
      </c>
      <c r="H120" s="35" t="s">
        <v>100</v>
      </c>
      <c r="I120" s="44">
        <v>113</v>
      </c>
    </row>
    <row r="121" spans="1:9" x14ac:dyDescent="0.25">
      <c r="A121" s="25" t="s">
        <v>24</v>
      </c>
      <c r="B121" s="26">
        <f>C121-D121</f>
        <v>0.19583333333139308</v>
      </c>
      <c r="C121" s="27">
        <v>42889.445833333331</v>
      </c>
      <c r="D121" s="27">
        <v>42889.25</v>
      </c>
      <c r="E121" s="28">
        <f>B121*24*60</f>
        <v>281.99999999720603</v>
      </c>
      <c r="F121" s="29">
        <v>164100</v>
      </c>
      <c r="G121" s="30">
        <f>F121/E121</f>
        <v>581.91489362278674</v>
      </c>
      <c r="H121" s="35" t="s">
        <v>66</v>
      </c>
      <c r="I121" s="44">
        <v>114</v>
      </c>
    </row>
    <row r="122" spans="1:9" x14ac:dyDescent="0.25">
      <c r="A122" s="15"/>
      <c r="B122" s="16"/>
      <c r="C122" s="17"/>
      <c r="D122" s="17"/>
      <c r="E122" s="18"/>
      <c r="F122" s="19"/>
      <c r="G122" s="20"/>
      <c r="H122" s="23"/>
      <c r="I122" s="24"/>
    </row>
    <row r="123" spans="1:9" x14ac:dyDescent="0.25">
      <c r="A123" s="15"/>
      <c r="B123" s="16"/>
      <c r="C123" s="17"/>
      <c r="D123" s="17"/>
      <c r="E123" s="18"/>
      <c r="F123" s="19"/>
      <c r="G123" s="20"/>
      <c r="H123" s="21"/>
      <c r="I123" s="24"/>
    </row>
    <row r="124" spans="1:9" x14ac:dyDescent="0.25">
      <c r="A124" s="13"/>
      <c r="B124" s="10"/>
      <c r="C124" s="1"/>
      <c r="D124" s="1"/>
      <c r="E124" s="14"/>
      <c r="F124" s="9"/>
      <c r="G124" s="7"/>
      <c r="H124" s="8"/>
    </row>
    <row r="125" spans="1:9" x14ac:dyDescent="0.25">
      <c r="B125" s="10"/>
      <c r="C125" s="1"/>
      <c r="D125" s="1"/>
      <c r="E125" s="14"/>
      <c r="F125" s="9"/>
      <c r="G125" s="7"/>
      <c r="H125" s="8"/>
    </row>
    <row r="126" spans="1:9" x14ac:dyDescent="0.25">
      <c r="B126" s="10"/>
      <c r="C126" s="1"/>
      <c r="D126" s="1"/>
      <c r="E126" s="14"/>
      <c r="F126" s="9"/>
      <c r="G126" s="7"/>
      <c r="H126" s="8"/>
    </row>
    <row r="127" spans="1:9" x14ac:dyDescent="0.25">
      <c r="B127" s="10"/>
      <c r="C127" s="1"/>
      <c r="D127" s="1"/>
      <c r="E127" s="14"/>
      <c r="F127" s="9"/>
      <c r="G127" s="7"/>
      <c r="H127" s="8"/>
    </row>
    <row r="128" spans="1:9" x14ac:dyDescent="0.25">
      <c r="B128" s="10"/>
      <c r="C128" s="1"/>
      <c r="D128" s="1"/>
      <c r="E128" s="14"/>
      <c r="F128" s="9"/>
      <c r="G128" s="7"/>
      <c r="H128" s="8"/>
    </row>
    <row r="129" spans="1:8" x14ac:dyDescent="0.25">
      <c r="B129" s="10"/>
      <c r="C129" s="1"/>
      <c r="D129" s="1"/>
      <c r="E129" s="14"/>
      <c r="F129" s="9"/>
      <c r="G129" s="7"/>
      <c r="H129" s="8"/>
    </row>
    <row r="130" spans="1:8" x14ac:dyDescent="0.25">
      <c r="A130" s="11"/>
      <c r="B130" s="10"/>
      <c r="C130" s="1"/>
      <c r="D130" s="1"/>
      <c r="E130" s="14"/>
      <c r="F130" s="9"/>
      <c r="G130" s="7"/>
      <c r="H130" s="8"/>
    </row>
    <row r="131" spans="1:8" x14ac:dyDescent="0.25">
      <c r="A131" s="11"/>
      <c r="B131" s="10"/>
      <c r="C131" s="1"/>
      <c r="D131" s="1"/>
      <c r="E131" s="14"/>
      <c r="F131" s="9"/>
      <c r="G131" s="7"/>
      <c r="H131" s="8"/>
    </row>
    <row r="132" spans="1:8" x14ac:dyDescent="0.25">
      <c r="A132" s="11"/>
      <c r="B132" s="10"/>
      <c r="C132" s="1"/>
      <c r="D132" s="1"/>
      <c r="E132" s="14"/>
      <c r="F132" s="9"/>
      <c r="G132" s="7"/>
      <c r="H132" s="12"/>
    </row>
    <row r="133" spans="1:8" x14ac:dyDescent="0.25">
      <c r="B133" s="10"/>
      <c r="C133" s="1"/>
      <c r="D133" s="1"/>
      <c r="E133" s="14"/>
      <c r="F133" s="9"/>
      <c r="G133" s="7"/>
      <c r="H133" s="12"/>
    </row>
    <row r="134" spans="1:8" x14ac:dyDescent="0.25">
      <c r="B134" s="10"/>
      <c r="C134" s="1"/>
      <c r="D134" s="1"/>
      <c r="E134" s="14"/>
      <c r="F134" s="9"/>
      <c r="G134" s="7"/>
      <c r="H134" s="12"/>
    </row>
    <row r="135" spans="1:8" x14ac:dyDescent="0.25">
      <c r="B135" s="10"/>
      <c r="C135" s="1"/>
      <c r="D135" s="1"/>
      <c r="E135" s="14"/>
      <c r="F135" s="9"/>
      <c r="G135" s="7"/>
      <c r="H135" s="12"/>
    </row>
    <row r="136" spans="1:8" x14ac:dyDescent="0.25">
      <c r="B136" s="10"/>
      <c r="C136" s="1"/>
      <c r="D136" s="1"/>
      <c r="E136" s="14"/>
      <c r="F136" s="9"/>
      <c r="G136" s="7"/>
      <c r="H136" s="13"/>
    </row>
    <row r="137" spans="1:8" x14ac:dyDescent="0.25">
      <c r="B137" s="10"/>
      <c r="C137" s="1"/>
      <c r="D137" s="1"/>
      <c r="E137" s="14"/>
      <c r="F137" s="9"/>
      <c r="G137" s="7"/>
      <c r="H137" s="12"/>
    </row>
  </sheetData>
  <sortState ref="A6:H122">
    <sortCondition descending="1" ref="G6:G122"/>
  </sortState>
  <pageMargins left="0" right="0" top="0" bottom="0" header="0" footer="0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2018-02-09T09:49:59Z</dcterms:modified>
</cp:coreProperties>
</file>