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Лист1!$A$6:$H$7</definedName>
  </definedNames>
  <calcPr calcId="152511" refMode="R1C1"/>
</workbook>
</file>

<file path=xl/calcChain.xml><?xml version="1.0" encoding="utf-8"?>
<calcChain xmlns="http://schemas.openxmlformats.org/spreadsheetml/2006/main">
  <c r="I6" i="1" l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B31" i="1"/>
  <c r="E31" i="1" s="1"/>
  <c r="G31" i="1" s="1"/>
  <c r="B22" i="1"/>
  <c r="E22" i="1" s="1"/>
  <c r="G22" i="1" s="1"/>
  <c r="B30" i="1"/>
  <c r="E30" i="1"/>
  <c r="B17" i="1"/>
  <c r="E17" i="1" s="1"/>
  <c r="G17" i="1" s="1"/>
  <c r="B29" i="1"/>
  <c r="E29" i="1" s="1"/>
  <c r="G29" i="1" s="1"/>
  <c r="B16" i="1"/>
  <c r="E16" i="1" s="1"/>
  <c r="G16" i="1" s="1"/>
  <c r="B25" i="1"/>
  <c r="E25" i="1" s="1"/>
  <c r="G25" i="1" s="1"/>
  <c r="B12" i="1"/>
  <c r="E12" i="1" s="1"/>
  <c r="G12" i="1" s="1"/>
  <c r="B34" i="1"/>
  <c r="E34" i="1" s="1"/>
  <c r="G34" i="1" s="1"/>
  <c r="B23" i="1"/>
  <c r="E23" i="1" s="1"/>
  <c r="G23" i="1" s="1"/>
  <c r="B21" i="1"/>
  <c r="E21" i="1"/>
  <c r="G21" i="1" s="1"/>
  <c r="B15" i="1"/>
  <c r="E15" i="1" s="1"/>
  <c r="G15" i="1" s="1"/>
  <c r="B10" i="1"/>
  <c r="E10" i="1" s="1"/>
  <c r="G10" i="1" s="1"/>
  <c r="B14" i="1"/>
  <c r="E14" i="1" s="1"/>
  <c r="G14" i="1" s="1"/>
  <c r="B9" i="1"/>
  <c r="E9" i="1" s="1"/>
  <c r="G9" i="1" s="1"/>
  <c r="B13" i="1"/>
  <c r="E13" i="1" s="1"/>
  <c r="G13" i="1" s="1"/>
  <c r="B33" i="1"/>
  <c r="E33" i="1" s="1"/>
  <c r="G33" i="1" s="1"/>
  <c r="B28" i="1"/>
  <c r="E28" i="1" s="1"/>
  <c r="G28" i="1" s="1"/>
  <c r="B11" i="1"/>
  <c r="E11" i="1" s="1"/>
  <c r="G11" i="1" s="1"/>
  <c r="B18" i="1"/>
  <c r="E18" i="1" s="1"/>
  <c r="G18" i="1" s="1"/>
  <c r="B35" i="1"/>
  <c r="E35" i="1" s="1"/>
  <c r="G35" i="1" s="1"/>
  <c r="G30" i="1"/>
  <c r="B32" i="1"/>
  <c r="E32" i="1" s="1"/>
  <c r="G32" i="1" s="1"/>
  <c r="B27" i="1"/>
  <c r="E27" i="1" s="1"/>
  <c r="G27" i="1" s="1"/>
  <c r="B26" i="1"/>
  <c r="E26" i="1" s="1"/>
  <c r="G26" i="1" s="1"/>
  <c r="B24" i="1"/>
  <c r="E24" i="1"/>
  <c r="G24" i="1" s="1"/>
  <c r="B8" i="1"/>
  <c r="E8" i="1" s="1"/>
  <c r="G8" i="1" s="1"/>
  <c r="B7" i="1"/>
  <c r="E7" i="1" s="1"/>
  <c r="G7" i="1" s="1"/>
  <c r="B6" i="1"/>
  <c r="E6" i="1" s="1"/>
  <c r="G6" i="1" s="1"/>
  <c r="B5" i="1"/>
  <c r="E5" i="1" s="1"/>
  <c r="G5" i="1" s="1"/>
</calcChain>
</file>

<file path=xl/sharedStrings.xml><?xml version="1.0" encoding="utf-8"?>
<sst xmlns="http://schemas.openxmlformats.org/spreadsheetml/2006/main" count="70" uniqueCount="45">
  <si>
    <t>Расстояние (м)</t>
  </si>
  <si>
    <t>Прилет</t>
  </si>
  <si>
    <t>Кольцо</t>
  </si>
  <si>
    <t>Место</t>
  </si>
  <si>
    <t>Устинович</t>
  </si>
  <si>
    <t>Туров</t>
  </si>
  <si>
    <t>Хвалько</t>
  </si>
  <si>
    <t>зачет</t>
  </si>
  <si>
    <t>BY-17-054400S</t>
  </si>
  <si>
    <t>BY-17-090800S</t>
  </si>
  <si>
    <t>BY-17-090900S</t>
  </si>
  <si>
    <t>BY-17-092100S</t>
  </si>
  <si>
    <t>BY-17-091900S</t>
  </si>
  <si>
    <t>Смаль</t>
  </si>
  <si>
    <t>RU-17-0001469S</t>
  </si>
  <si>
    <t>PL-17-1701000S</t>
  </si>
  <si>
    <t>PL-17-1749000S</t>
  </si>
  <si>
    <t>PL-17-1729000S</t>
  </si>
  <si>
    <t>Никишин</t>
  </si>
  <si>
    <t>BY-17-0025440</t>
  </si>
  <si>
    <t>BY-17-0025610</t>
  </si>
  <si>
    <t>BY-17-0025510</t>
  </si>
  <si>
    <t>BY-17-0025530</t>
  </si>
  <si>
    <t>BY-17-0025710</t>
  </si>
  <si>
    <t>BY-17-0026130</t>
  </si>
  <si>
    <t>BY-17-0025030</t>
  </si>
  <si>
    <t>BY-17-0026110</t>
  </si>
  <si>
    <t>UA-17-1808000S</t>
  </si>
  <si>
    <t>UA-17-2708000S</t>
  </si>
  <si>
    <t>UA-17-2731000S</t>
  </si>
  <si>
    <t>UA-17-2746000S</t>
  </si>
  <si>
    <t>UA-17-2759000S</t>
  </si>
  <si>
    <t>UA-17-2709000S</t>
  </si>
  <si>
    <t>UA-17-2754000S</t>
  </si>
  <si>
    <t>UA-17-2748000S</t>
  </si>
  <si>
    <t>UA-17-2756000S</t>
  </si>
  <si>
    <t>UA-17-2734000S</t>
  </si>
  <si>
    <t>UA-17-2760000S</t>
  </si>
  <si>
    <t>UA-17-2742000S</t>
  </si>
  <si>
    <t>Время(мин)</t>
  </si>
  <si>
    <t>Выпуск</t>
  </si>
  <si>
    <t>Скорость(м/мин)</t>
  </si>
  <si>
    <t>Время</t>
  </si>
  <si>
    <t>Соревнование молодыми  голубями 5 июля  2017г на 190 км</t>
  </si>
  <si>
    <t>зачет 14 голубей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</si>
</sst>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0" xfId="0" applyFill="1"/>
    <xf numFmtId="2" fontId="3" fillId="0" borderId="0" xfId="0" applyNumberFormat="1" applyFont="1"/>
    <xf numFmtId="1" fontId="0" fillId="0" borderId="0" xfId="0" applyNumberFormat="1" applyAlignment="1"/>
    <xf numFmtId="0" fontId="0" fillId="0" borderId="0" xfId="0" applyAlignment="1">
      <alignment horizontal="center"/>
    </xf>
    <xf numFmtId="166" fontId="0" fillId="0" borderId="0" xfId="0" applyNumberForma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/>
    <xf numFmtId="2" fontId="3" fillId="0" borderId="0" xfId="0" applyNumberFormat="1" applyFont="1" applyFill="1"/>
    <xf numFmtId="49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22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/>
    <xf numFmtId="0" fontId="0" fillId="0" borderId="1" xfId="0" applyFill="1" applyBorder="1"/>
    <xf numFmtId="166" fontId="0" fillId="0" borderId="1" xfId="0" applyNumberFormat="1" applyFill="1" applyBorder="1"/>
    <xf numFmtId="22" fontId="0" fillId="0" borderId="1" xfId="0" applyNumberFormat="1" applyFill="1" applyBorder="1"/>
    <xf numFmtId="2" fontId="0" fillId="0" borderId="1" xfId="0" applyNumberFormat="1" applyFill="1" applyBorder="1"/>
    <xf numFmtId="1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/>
    <xf numFmtId="166" fontId="0" fillId="3" borderId="1" xfId="0" applyNumberFormat="1" applyFill="1" applyBorder="1"/>
    <xf numFmtId="22" fontId="0" fillId="3" borderId="1" xfId="0" applyNumberFormat="1" applyFill="1" applyBorder="1"/>
    <xf numFmtId="2" fontId="0" fillId="3" borderId="1" xfId="0" applyNumberFormat="1" applyFill="1" applyBorder="1"/>
    <xf numFmtId="1" fontId="0" fillId="3" borderId="1" xfId="0" applyNumberFormat="1" applyFill="1" applyBorder="1" applyAlignment="1"/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>
      <selection activeCell="M13" sqref="M13"/>
    </sheetView>
  </sheetViews>
  <sheetFormatPr defaultRowHeight="15" x14ac:dyDescent="0.25"/>
  <cols>
    <col min="1" max="1" width="12.7109375" customWidth="1"/>
    <col min="2" max="2" width="16.28515625" customWidth="1"/>
    <col min="3" max="3" width="17.28515625" customWidth="1"/>
    <col min="4" max="4" width="17.140625" customWidth="1"/>
    <col min="5" max="5" width="13.85546875" customWidth="1"/>
    <col min="6" max="6" width="18.7109375" customWidth="1"/>
    <col min="7" max="7" width="17.28515625" customWidth="1"/>
    <col min="8" max="8" width="19.5703125" customWidth="1"/>
    <col min="18" max="18" width="16" customWidth="1"/>
    <col min="19" max="19" width="14.85546875" customWidth="1"/>
  </cols>
  <sheetData>
    <row r="1" spans="1:19" ht="36" customHeight="1" x14ac:dyDescent="0.3">
      <c r="B1" s="4"/>
      <c r="C1" s="4" t="s">
        <v>43</v>
      </c>
      <c r="D1" s="4"/>
      <c r="E1" s="4"/>
      <c r="F1" s="4"/>
      <c r="G1" s="4"/>
    </row>
    <row r="2" spans="1:19" ht="18.75" x14ac:dyDescent="0.3">
      <c r="B2" s="4"/>
      <c r="C2" s="4" t="s">
        <v>44</v>
      </c>
      <c r="D2" s="4"/>
    </row>
    <row r="3" spans="1:19" ht="18.75" x14ac:dyDescent="0.3">
      <c r="B3" s="4"/>
      <c r="C3" s="4"/>
      <c r="D3" s="4"/>
    </row>
    <row r="4" spans="1:19" x14ac:dyDescent="0.25">
      <c r="A4" s="3"/>
      <c r="B4" t="s">
        <v>42</v>
      </c>
      <c r="C4" t="s">
        <v>1</v>
      </c>
      <c r="D4" t="s">
        <v>40</v>
      </c>
      <c r="E4" t="s">
        <v>39</v>
      </c>
      <c r="F4" s="5" t="s">
        <v>0</v>
      </c>
      <c r="G4" s="5" t="s">
        <v>41</v>
      </c>
      <c r="H4" s="5" t="s">
        <v>2</v>
      </c>
      <c r="I4" s="5" t="s">
        <v>3</v>
      </c>
    </row>
    <row r="5" spans="1:19" x14ac:dyDescent="0.25">
      <c r="A5" s="23" t="s">
        <v>5</v>
      </c>
      <c r="B5" s="24">
        <f t="shared" ref="B5:B16" si="0">C5-D5</f>
        <v>0.13013888888963265</v>
      </c>
      <c r="C5" s="25">
        <v>42952.383611111109</v>
      </c>
      <c r="D5" s="25">
        <v>42952.253472222219</v>
      </c>
      <c r="E5" s="26">
        <f t="shared" ref="E5:E16" si="1">B5*24*60</f>
        <v>187.40000000107102</v>
      </c>
      <c r="F5" s="23">
        <v>186800</v>
      </c>
      <c r="G5" s="26">
        <f t="shared" ref="G5:G16" si="2">F5/E5</f>
        <v>996.79829241692858</v>
      </c>
      <c r="H5" s="23" t="s">
        <v>8</v>
      </c>
      <c r="I5" s="27">
        <v>1</v>
      </c>
    </row>
    <row r="6" spans="1:19" x14ac:dyDescent="0.25">
      <c r="A6" s="23" t="s">
        <v>5</v>
      </c>
      <c r="B6" s="24">
        <f t="shared" si="0"/>
        <v>0.13017361111269565</v>
      </c>
      <c r="C6" s="25">
        <v>42952.383645833332</v>
      </c>
      <c r="D6" s="25">
        <v>42952.253472222219</v>
      </c>
      <c r="E6" s="26">
        <f t="shared" si="1"/>
        <v>187.45000000228174</v>
      </c>
      <c r="F6" s="23">
        <v>186800</v>
      </c>
      <c r="G6" s="26">
        <f t="shared" si="2"/>
        <v>996.53240863017425</v>
      </c>
      <c r="H6" s="23" t="s">
        <v>9</v>
      </c>
      <c r="I6" s="27">
        <f>I5+1</f>
        <v>2</v>
      </c>
      <c r="R6" s="2"/>
      <c r="S6" s="2"/>
    </row>
    <row r="7" spans="1:19" x14ac:dyDescent="0.25">
      <c r="A7" s="23" t="s">
        <v>5</v>
      </c>
      <c r="B7" s="24">
        <f t="shared" si="0"/>
        <v>0.1302546296356013</v>
      </c>
      <c r="C7" s="25">
        <v>42952.383726851855</v>
      </c>
      <c r="D7" s="25">
        <v>42952.253472222219</v>
      </c>
      <c r="E7" s="26">
        <f t="shared" si="1"/>
        <v>187.56666667526588</v>
      </c>
      <c r="F7" s="23">
        <v>186800</v>
      </c>
      <c r="G7" s="26">
        <f t="shared" si="2"/>
        <v>995.91256437588027</v>
      </c>
      <c r="H7" s="23" t="s">
        <v>10</v>
      </c>
      <c r="I7" s="27">
        <f t="shared" ref="I7:I35" si="3">I6+1</f>
        <v>3</v>
      </c>
    </row>
    <row r="8" spans="1:19" x14ac:dyDescent="0.25">
      <c r="A8" s="23" t="s">
        <v>5</v>
      </c>
      <c r="B8" s="24">
        <f t="shared" si="0"/>
        <v>0.13089120370568708</v>
      </c>
      <c r="C8" s="25">
        <v>42952.384363425925</v>
      </c>
      <c r="D8" s="25">
        <v>42952.253472222219</v>
      </c>
      <c r="E8" s="26">
        <f t="shared" si="1"/>
        <v>188.48333333618939</v>
      </c>
      <c r="F8" s="23">
        <v>186800</v>
      </c>
      <c r="G8" s="26">
        <f t="shared" si="2"/>
        <v>991.06906002565802</v>
      </c>
      <c r="H8" s="23" t="s">
        <v>11</v>
      </c>
      <c r="I8" s="27">
        <f t="shared" si="3"/>
        <v>4</v>
      </c>
    </row>
    <row r="9" spans="1:19" x14ac:dyDescent="0.25">
      <c r="A9" s="23" t="s">
        <v>18</v>
      </c>
      <c r="B9" s="24">
        <f t="shared" si="0"/>
        <v>0.13792824074334931</v>
      </c>
      <c r="C9" s="25">
        <v>42952.391400462962</v>
      </c>
      <c r="D9" s="25">
        <v>42952.253472222219</v>
      </c>
      <c r="E9" s="26">
        <f t="shared" si="1"/>
        <v>198.616666670423</v>
      </c>
      <c r="F9" s="28">
        <v>192800</v>
      </c>
      <c r="G9" s="26">
        <f t="shared" si="2"/>
        <v>970.71410588077708</v>
      </c>
      <c r="H9" s="23" t="s">
        <v>25</v>
      </c>
      <c r="I9" s="27">
        <f t="shared" si="3"/>
        <v>5</v>
      </c>
    </row>
    <row r="10" spans="1:19" x14ac:dyDescent="0.25">
      <c r="A10" s="23" t="s">
        <v>18</v>
      </c>
      <c r="B10" s="24">
        <f t="shared" si="0"/>
        <v>0.13971064815268619</v>
      </c>
      <c r="C10" s="25">
        <v>42952.393182870372</v>
      </c>
      <c r="D10" s="25">
        <v>42952.253472222219</v>
      </c>
      <c r="E10" s="26">
        <f t="shared" si="1"/>
        <v>201.18333333986811</v>
      </c>
      <c r="F10" s="28">
        <v>192800</v>
      </c>
      <c r="G10" s="26">
        <f t="shared" si="2"/>
        <v>958.32988150312747</v>
      </c>
      <c r="H10" s="23" t="s">
        <v>24</v>
      </c>
      <c r="I10" s="27">
        <f t="shared" si="3"/>
        <v>6</v>
      </c>
    </row>
    <row r="11" spans="1:19" x14ac:dyDescent="0.25">
      <c r="A11" s="23" t="s">
        <v>4</v>
      </c>
      <c r="B11" s="24">
        <f t="shared" si="0"/>
        <v>0.13682870370394085</v>
      </c>
      <c r="C11" s="25">
        <v>42952.390300925923</v>
      </c>
      <c r="D11" s="25">
        <v>42952.253472222219</v>
      </c>
      <c r="E11" s="26">
        <f t="shared" si="1"/>
        <v>197.03333333367482</v>
      </c>
      <c r="F11" s="28">
        <v>187500</v>
      </c>
      <c r="G11" s="26">
        <f t="shared" si="2"/>
        <v>951.61563187113029</v>
      </c>
      <c r="H11" s="23" t="s">
        <v>27</v>
      </c>
      <c r="I11" s="27">
        <f t="shared" si="3"/>
        <v>7</v>
      </c>
    </row>
    <row r="12" spans="1:19" x14ac:dyDescent="0.25">
      <c r="A12" s="23" t="s">
        <v>4</v>
      </c>
      <c r="B12" s="24">
        <f t="shared" si="0"/>
        <v>0.13688657408056315</v>
      </c>
      <c r="C12" s="25">
        <v>42952.3903587963</v>
      </c>
      <c r="D12" s="25">
        <v>42952.253472222219</v>
      </c>
      <c r="E12" s="26">
        <f t="shared" si="1"/>
        <v>197.11666667601094</v>
      </c>
      <c r="F12" s="28">
        <v>187500</v>
      </c>
      <c r="G12" s="26">
        <f t="shared" si="2"/>
        <v>951.21332539669368</v>
      </c>
      <c r="H12" s="23" t="s">
        <v>28</v>
      </c>
      <c r="I12" s="27">
        <f t="shared" si="3"/>
        <v>8</v>
      </c>
    </row>
    <row r="13" spans="1:19" x14ac:dyDescent="0.25">
      <c r="A13" s="23" t="s">
        <v>4</v>
      </c>
      <c r="B13" s="24">
        <f t="shared" si="0"/>
        <v>0.13689814815006685</v>
      </c>
      <c r="C13" s="25">
        <v>42952.390370370369</v>
      </c>
      <c r="D13" s="25">
        <v>42952.253472222219</v>
      </c>
      <c r="E13" s="26">
        <f t="shared" si="1"/>
        <v>197.13333333609626</v>
      </c>
      <c r="F13" s="28">
        <v>187500</v>
      </c>
      <c r="G13" s="26">
        <f t="shared" si="2"/>
        <v>951.13290495792398</v>
      </c>
      <c r="H13" s="23" t="s">
        <v>29</v>
      </c>
      <c r="I13" s="27">
        <f t="shared" si="3"/>
        <v>9</v>
      </c>
    </row>
    <row r="14" spans="1:19" x14ac:dyDescent="0.25">
      <c r="A14" s="23" t="s">
        <v>4</v>
      </c>
      <c r="B14" s="24">
        <f t="shared" si="0"/>
        <v>0.13696759259619284</v>
      </c>
      <c r="C14" s="25">
        <v>42952.390439814815</v>
      </c>
      <c r="D14" s="25">
        <v>42952.253472222219</v>
      </c>
      <c r="E14" s="26">
        <f t="shared" si="1"/>
        <v>197.2333333385177</v>
      </c>
      <c r="F14" s="28">
        <v>187500</v>
      </c>
      <c r="G14" s="26">
        <f t="shared" si="2"/>
        <v>950.65066754303609</v>
      </c>
      <c r="H14" s="23" t="s">
        <v>30</v>
      </c>
      <c r="I14" s="27">
        <f t="shared" si="3"/>
        <v>10</v>
      </c>
    </row>
    <row r="15" spans="1:19" x14ac:dyDescent="0.25">
      <c r="A15" s="23" t="s">
        <v>4</v>
      </c>
      <c r="B15" s="24">
        <f t="shared" si="0"/>
        <v>0.13699074074247619</v>
      </c>
      <c r="C15" s="25">
        <v>42952.390462962961</v>
      </c>
      <c r="D15" s="25">
        <v>42952.253472222219</v>
      </c>
      <c r="E15" s="26">
        <f t="shared" si="1"/>
        <v>197.26666666916572</v>
      </c>
      <c r="F15" s="28">
        <v>187500</v>
      </c>
      <c r="G15" s="26">
        <f t="shared" si="2"/>
        <v>950.49003040363982</v>
      </c>
      <c r="H15" s="23" t="s">
        <v>31</v>
      </c>
      <c r="I15" s="27">
        <f t="shared" si="3"/>
        <v>11</v>
      </c>
    </row>
    <row r="16" spans="1:19" x14ac:dyDescent="0.25">
      <c r="A16" s="29" t="s">
        <v>4</v>
      </c>
      <c r="B16" s="30">
        <f t="shared" si="0"/>
        <v>0.13706018518860219</v>
      </c>
      <c r="C16" s="31">
        <v>42952.390532407408</v>
      </c>
      <c r="D16" s="31">
        <v>42952.253472222219</v>
      </c>
      <c r="E16" s="32">
        <f t="shared" si="1"/>
        <v>197.36666667158715</v>
      </c>
      <c r="F16" s="33">
        <v>187500</v>
      </c>
      <c r="G16" s="32">
        <f t="shared" si="2"/>
        <v>950.00844449582246</v>
      </c>
      <c r="H16" s="29" t="s">
        <v>32</v>
      </c>
      <c r="I16" s="34">
        <f>I15+1</f>
        <v>12</v>
      </c>
    </row>
    <row r="17" spans="1:10" x14ac:dyDescent="0.25">
      <c r="A17" s="23" t="s">
        <v>4</v>
      </c>
      <c r="B17" s="24">
        <f t="shared" ref="B17:B35" si="4">C17-D17</f>
        <v>0.13708333333488554</v>
      </c>
      <c r="C17" s="25">
        <v>42952.390555555554</v>
      </c>
      <c r="D17" s="25">
        <v>42952.253472222219</v>
      </c>
      <c r="E17" s="26">
        <f t="shared" ref="E17:E35" si="5">B17*24*60</f>
        <v>197.40000000223517</v>
      </c>
      <c r="F17" s="28">
        <v>187500</v>
      </c>
      <c r="G17" s="26">
        <f t="shared" ref="G17:G35" si="6">F17/E17</f>
        <v>949.84802430535422</v>
      </c>
      <c r="H17" s="23" t="s">
        <v>33</v>
      </c>
      <c r="I17" s="27">
        <f>I16+1</f>
        <v>13</v>
      </c>
    </row>
    <row r="18" spans="1:10" x14ac:dyDescent="0.25">
      <c r="A18" s="23" t="s">
        <v>6</v>
      </c>
      <c r="B18" s="24">
        <f t="shared" si="4"/>
        <v>0.1458449074125383</v>
      </c>
      <c r="C18" s="25">
        <v>42952.399317129632</v>
      </c>
      <c r="D18" s="25">
        <v>42952.253472222219</v>
      </c>
      <c r="E18" s="26">
        <f t="shared" si="5"/>
        <v>210.01666667405516</v>
      </c>
      <c r="F18" s="28">
        <v>198000</v>
      </c>
      <c r="G18" s="26">
        <f t="shared" si="6"/>
        <v>942.78231883041474</v>
      </c>
      <c r="H18" s="35" t="s">
        <v>15</v>
      </c>
      <c r="I18" s="27">
        <f t="shared" si="3"/>
        <v>14</v>
      </c>
      <c r="J18" t="s">
        <v>7</v>
      </c>
    </row>
    <row r="19" spans="1:10" x14ac:dyDescent="0.25">
      <c r="A19" s="36"/>
      <c r="B19" s="37"/>
      <c r="C19" s="38"/>
      <c r="D19" s="38"/>
      <c r="E19" s="39"/>
      <c r="F19" s="40"/>
      <c r="G19" s="39"/>
      <c r="H19" s="41"/>
      <c r="I19" s="42"/>
    </row>
    <row r="20" spans="1:10" x14ac:dyDescent="0.25">
      <c r="A20" s="36"/>
      <c r="B20" s="37"/>
      <c r="C20" s="38"/>
      <c r="D20" s="38"/>
      <c r="E20" s="39"/>
      <c r="F20" s="40"/>
      <c r="G20" s="39"/>
      <c r="H20" s="41"/>
      <c r="I20" s="42"/>
    </row>
    <row r="21" spans="1:10" x14ac:dyDescent="0.25">
      <c r="A21" s="23" t="s">
        <v>18</v>
      </c>
      <c r="B21" s="24">
        <f t="shared" si="4"/>
        <v>0.14302083333313931</v>
      </c>
      <c r="C21" s="25">
        <v>42952.396493055552</v>
      </c>
      <c r="D21" s="25">
        <v>42952.253472222219</v>
      </c>
      <c r="E21" s="26">
        <f t="shared" si="5"/>
        <v>205.9499999997206</v>
      </c>
      <c r="F21" s="28">
        <v>192800</v>
      </c>
      <c r="G21" s="26">
        <f t="shared" si="6"/>
        <v>936.14955086312966</v>
      </c>
      <c r="H21" s="23" t="s">
        <v>26</v>
      </c>
      <c r="I21" s="27">
        <f>I18+1</f>
        <v>15</v>
      </c>
    </row>
    <row r="22" spans="1:10" x14ac:dyDescent="0.25">
      <c r="A22" s="23" t="s">
        <v>4</v>
      </c>
      <c r="B22" s="24">
        <f t="shared" si="4"/>
        <v>0.13917824074451346</v>
      </c>
      <c r="C22" s="25">
        <v>42952.392650462964</v>
      </c>
      <c r="D22" s="25">
        <v>42952.253472222219</v>
      </c>
      <c r="E22" s="26">
        <f t="shared" si="5"/>
        <v>200.41666667209938</v>
      </c>
      <c r="F22" s="28">
        <v>187500</v>
      </c>
      <c r="G22" s="26">
        <f t="shared" si="6"/>
        <v>935.55093552557548</v>
      </c>
      <c r="H22" s="23" t="s">
        <v>34</v>
      </c>
      <c r="I22" s="27">
        <f t="shared" si="3"/>
        <v>16</v>
      </c>
    </row>
    <row r="23" spans="1:10" x14ac:dyDescent="0.25">
      <c r="A23" s="23" t="s">
        <v>18</v>
      </c>
      <c r="B23" s="24">
        <f t="shared" si="4"/>
        <v>0.14644675925956108</v>
      </c>
      <c r="C23" s="25">
        <v>42952.399918981479</v>
      </c>
      <c r="D23" s="25">
        <v>42952.253472222219</v>
      </c>
      <c r="E23" s="26">
        <f t="shared" si="5"/>
        <v>210.88333333376795</v>
      </c>
      <c r="F23" s="28">
        <v>192800</v>
      </c>
      <c r="G23" s="26">
        <f t="shared" si="6"/>
        <v>914.24958507675331</v>
      </c>
      <c r="H23" s="23" t="s">
        <v>23</v>
      </c>
      <c r="I23" s="27">
        <f t="shared" si="3"/>
        <v>17</v>
      </c>
    </row>
    <row r="24" spans="1:10" x14ac:dyDescent="0.25">
      <c r="A24" s="23" t="s">
        <v>5</v>
      </c>
      <c r="B24" s="24">
        <f t="shared" si="4"/>
        <v>0.14696759259823011</v>
      </c>
      <c r="C24" s="25">
        <v>42952.400439814817</v>
      </c>
      <c r="D24" s="25">
        <v>42952.253472222219</v>
      </c>
      <c r="E24" s="26">
        <f t="shared" si="5"/>
        <v>211.63333334145136</v>
      </c>
      <c r="F24" s="23">
        <v>186800</v>
      </c>
      <c r="G24" s="26">
        <f t="shared" si="6"/>
        <v>882.65868637345045</v>
      </c>
      <c r="H24" s="23" t="s">
        <v>12</v>
      </c>
      <c r="I24" s="27">
        <f t="shared" si="3"/>
        <v>18</v>
      </c>
    </row>
    <row r="25" spans="1:10" x14ac:dyDescent="0.25">
      <c r="A25" s="23" t="s">
        <v>4</v>
      </c>
      <c r="B25" s="24">
        <f t="shared" si="4"/>
        <v>0.14768518519122154</v>
      </c>
      <c r="C25" s="25">
        <v>42952.40115740741</v>
      </c>
      <c r="D25" s="25">
        <v>42952.253472222219</v>
      </c>
      <c r="E25" s="26">
        <f t="shared" si="5"/>
        <v>212.66666667535901</v>
      </c>
      <c r="F25" s="28">
        <v>187500</v>
      </c>
      <c r="G25" s="26">
        <f t="shared" si="6"/>
        <v>881.66144197023334</v>
      </c>
      <c r="H25" s="23" t="s">
        <v>35</v>
      </c>
      <c r="I25" s="27">
        <f t="shared" si="3"/>
        <v>19</v>
      </c>
    </row>
    <row r="26" spans="1:10" x14ac:dyDescent="0.25">
      <c r="A26" s="23" t="s">
        <v>13</v>
      </c>
      <c r="B26" s="24">
        <f t="shared" si="4"/>
        <v>0.14578703704319196</v>
      </c>
      <c r="C26" s="25">
        <v>42952.399259259262</v>
      </c>
      <c r="D26" s="25">
        <v>42952.253472222219</v>
      </c>
      <c r="E26" s="26">
        <f t="shared" si="5"/>
        <v>209.93333334219642</v>
      </c>
      <c r="F26" s="28">
        <v>184500</v>
      </c>
      <c r="G26" s="26">
        <f t="shared" si="6"/>
        <v>878.85042867042239</v>
      </c>
      <c r="H26" s="35" t="s">
        <v>14</v>
      </c>
      <c r="I26" s="27">
        <f t="shared" si="3"/>
        <v>20</v>
      </c>
    </row>
    <row r="27" spans="1:10" x14ac:dyDescent="0.25">
      <c r="A27" s="23" t="s">
        <v>18</v>
      </c>
      <c r="B27" s="24">
        <f t="shared" si="4"/>
        <v>0.15861111111735227</v>
      </c>
      <c r="C27" s="25">
        <v>42952.412083333336</v>
      </c>
      <c r="D27" s="25">
        <v>42952.253472222219</v>
      </c>
      <c r="E27" s="26">
        <f t="shared" si="5"/>
        <v>228.40000000898726</v>
      </c>
      <c r="F27" s="28">
        <v>192800</v>
      </c>
      <c r="G27" s="26">
        <f t="shared" si="6"/>
        <v>844.13309979165308</v>
      </c>
      <c r="H27" s="23" t="s">
        <v>22</v>
      </c>
      <c r="I27" s="27">
        <f t="shared" si="3"/>
        <v>21</v>
      </c>
    </row>
    <row r="28" spans="1:10" x14ac:dyDescent="0.25">
      <c r="A28" s="23" t="s">
        <v>6</v>
      </c>
      <c r="B28" s="24">
        <f t="shared" si="4"/>
        <v>0.17900462963007158</v>
      </c>
      <c r="C28" s="25">
        <v>42952.432476851849</v>
      </c>
      <c r="D28" s="25">
        <v>42952.253472222219</v>
      </c>
      <c r="E28" s="26">
        <f t="shared" si="5"/>
        <v>257.76666666730307</v>
      </c>
      <c r="F28" s="28">
        <v>198000</v>
      </c>
      <c r="G28" s="26">
        <f t="shared" si="6"/>
        <v>768.13655760834536</v>
      </c>
      <c r="H28" s="35" t="s">
        <v>16</v>
      </c>
      <c r="I28" s="27">
        <f t="shared" si="3"/>
        <v>22</v>
      </c>
    </row>
    <row r="29" spans="1:10" x14ac:dyDescent="0.25">
      <c r="A29" s="23" t="s">
        <v>4</v>
      </c>
      <c r="B29" s="24">
        <f t="shared" si="4"/>
        <v>0.17696759259706596</v>
      </c>
      <c r="C29" s="25">
        <v>42952.430439814816</v>
      </c>
      <c r="D29" s="25">
        <v>42952.253472222219</v>
      </c>
      <c r="E29" s="26">
        <f t="shared" si="5"/>
        <v>254.83333333977498</v>
      </c>
      <c r="F29" s="28">
        <v>187500</v>
      </c>
      <c r="G29" s="26">
        <f t="shared" si="6"/>
        <v>735.77501633195709</v>
      </c>
      <c r="H29" s="23" t="s">
        <v>36</v>
      </c>
      <c r="I29" s="27">
        <f t="shared" si="3"/>
        <v>23</v>
      </c>
    </row>
    <row r="30" spans="1:10" x14ac:dyDescent="0.25">
      <c r="A30" s="23" t="s">
        <v>4</v>
      </c>
      <c r="B30" s="24">
        <f t="shared" si="4"/>
        <v>0.17877314815268619</v>
      </c>
      <c r="C30" s="25">
        <v>42952.432245370372</v>
      </c>
      <c r="D30" s="25">
        <v>42952.253472222219</v>
      </c>
      <c r="E30" s="26">
        <f t="shared" si="5"/>
        <v>257.43333333986811</v>
      </c>
      <c r="F30" s="28">
        <v>187500</v>
      </c>
      <c r="G30" s="26">
        <f t="shared" si="6"/>
        <v>728.34390778935813</v>
      </c>
      <c r="H30" s="23" t="s">
        <v>37</v>
      </c>
      <c r="I30" s="27">
        <f t="shared" si="3"/>
        <v>24</v>
      </c>
    </row>
    <row r="31" spans="1:10" x14ac:dyDescent="0.25">
      <c r="A31" s="23" t="s">
        <v>4</v>
      </c>
      <c r="B31" s="24">
        <f t="shared" si="4"/>
        <v>0.18819444444670808</v>
      </c>
      <c r="C31" s="25">
        <v>42952.441666666666</v>
      </c>
      <c r="D31" s="25">
        <v>42952.253472222219</v>
      </c>
      <c r="E31" s="26">
        <f t="shared" si="5"/>
        <v>271.00000000325963</v>
      </c>
      <c r="F31" s="28">
        <v>187500</v>
      </c>
      <c r="G31" s="26">
        <f t="shared" si="6"/>
        <v>691.88191881086618</v>
      </c>
      <c r="H31" s="23" t="s">
        <v>38</v>
      </c>
      <c r="I31" s="27">
        <f t="shared" si="3"/>
        <v>25</v>
      </c>
    </row>
    <row r="32" spans="1:10" x14ac:dyDescent="0.25">
      <c r="A32" s="23" t="s">
        <v>18</v>
      </c>
      <c r="B32" s="24">
        <f t="shared" si="4"/>
        <v>0.2071875000037835</v>
      </c>
      <c r="C32" s="25">
        <v>42952.460659722223</v>
      </c>
      <c r="D32" s="25">
        <v>42952.253472222219</v>
      </c>
      <c r="E32" s="26">
        <f t="shared" si="5"/>
        <v>298.35000000544824</v>
      </c>
      <c r="F32" s="28">
        <v>192800</v>
      </c>
      <c r="G32" s="26">
        <f t="shared" si="6"/>
        <v>646.22088150319837</v>
      </c>
      <c r="H32" s="23" t="s">
        <v>21</v>
      </c>
      <c r="I32" s="27">
        <f t="shared" si="3"/>
        <v>26</v>
      </c>
    </row>
    <row r="33" spans="1:10" x14ac:dyDescent="0.25">
      <c r="A33" s="23" t="s">
        <v>6</v>
      </c>
      <c r="B33" s="24">
        <f t="shared" si="4"/>
        <v>0.23086805555794854</v>
      </c>
      <c r="C33" s="25">
        <v>42952.484340277777</v>
      </c>
      <c r="D33" s="25">
        <v>42952.253472222219</v>
      </c>
      <c r="E33" s="26">
        <f t="shared" si="5"/>
        <v>332.45000000344589</v>
      </c>
      <c r="F33" s="28">
        <v>198000</v>
      </c>
      <c r="G33" s="26">
        <f t="shared" si="6"/>
        <v>595.57828244231519</v>
      </c>
      <c r="H33" s="35" t="s">
        <v>17</v>
      </c>
      <c r="I33" s="27">
        <f t="shared" si="3"/>
        <v>27</v>
      </c>
    </row>
    <row r="34" spans="1:10" x14ac:dyDescent="0.25">
      <c r="A34" s="23" t="s">
        <v>18</v>
      </c>
      <c r="B34" s="24">
        <f t="shared" si="4"/>
        <v>0.29509259259793907</v>
      </c>
      <c r="C34" s="25">
        <v>42952.548564814817</v>
      </c>
      <c r="D34" s="25">
        <v>42952.253472222219</v>
      </c>
      <c r="E34" s="26">
        <f t="shared" si="5"/>
        <v>424.93333334103227</v>
      </c>
      <c r="F34" s="28">
        <v>192800</v>
      </c>
      <c r="G34" s="26">
        <f t="shared" si="6"/>
        <v>453.71823030241649</v>
      </c>
      <c r="H34" s="23" t="s">
        <v>20</v>
      </c>
      <c r="I34" s="27">
        <f t="shared" si="3"/>
        <v>28</v>
      </c>
    </row>
    <row r="35" spans="1:10" x14ac:dyDescent="0.25">
      <c r="A35" s="23" t="s">
        <v>18</v>
      </c>
      <c r="B35" s="24">
        <f t="shared" si="4"/>
        <v>0.45075231482042</v>
      </c>
      <c r="C35" s="25">
        <v>42952.704224537039</v>
      </c>
      <c r="D35" s="25">
        <v>42952.253472222219</v>
      </c>
      <c r="E35" s="26">
        <f t="shared" si="5"/>
        <v>649.0833333414048</v>
      </c>
      <c r="F35" s="28">
        <v>192800</v>
      </c>
      <c r="G35" s="26">
        <f t="shared" si="6"/>
        <v>297.03427910787394</v>
      </c>
      <c r="H35" s="23" t="s">
        <v>19</v>
      </c>
      <c r="I35" s="27">
        <f t="shared" si="3"/>
        <v>29</v>
      </c>
    </row>
    <row r="36" spans="1:10" x14ac:dyDescent="0.25">
      <c r="B36" s="9"/>
      <c r="C36" s="2"/>
      <c r="D36" s="2"/>
      <c r="E36" s="13"/>
      <c r="F36" s="7"/>
      <c r="G36" s="6"/>
      <c r="H36" s="11"/>
      <c r="I36" s="8"/>
    </row>
    <row r="37" spans="1:10" x14ac:dyDescent="0.25">
      <c r="B37" s="9"/>
      <c r="C37" s="2"/>
      <c r="D37" s="2"/>
      <c r="E37" s="13"/>
      <c r="F37" s="7"/>
      <c r="G37" s="6"/>
      <c r="H37" s="14"/>
      <c r="I37" s="8"/>
    </row>
    <row r="38" spans="1:10" x14ac:dyDescent="0.25">
      <c r="B38" s="9"/>
      <c r="C38" s="2"/>
      <c r="D38" s="2"/>
      <c r="E38" s="13"/>
      <c r="F38" s="7"/>
      <c r="G38" s="6"/>
      <c r="H38" s="14"/>
      <c r="I38" s="8"/>
    </row>
    <row r="39" spans="1:10" x14ac:dyDescent="0.25">
      <c r="B39" s="9"/>
      <c r="C39" s="2"/>
      <c r="D39" s="2"/>
      <c r="E39" s="13"/>
      <c r="F39" s="7"/>
      <c r="G39" s="6"/>
      <c r="H39" s="14"/>
      <c r="I39" s="8"/>
    </row>
    <row r="40" spans="1:10" x14ac:dyDescent="0.25">
      <c r="B40" s="9"/>
      <c r="C40" s="2"/>
      <c r="D40" s="2"/>
      <c r="E40" s="13"/>
      <c r="F40" s="7"/>
      <c r="G40" s="6"/>
      <c r="H40" s="14"/>
      <c r="I40" s="8"/>
    </row>
    <row r="41" spans="1:10" x14ac:dyDescent="0.25">
      <c r="B41" s="9"/>
      <c r="C41" s="2"/>
      <c r="D41" s="2"/>
      <c r="E41" s="13"/>
      <c r="F41" s="7"/>
      <c r="G41" s="6"/>
      <c r="H41" s="10"/>
      <c r="I41" s="8"/>
    </row>
    <row r="42" spans="1:10" x14ac:dyDescent="0.25">
      <c r="B42" s="9"/>
      <c r="C42" s="2"/>
      <c r="D42" s="2"/>
      <c r="E42" s="13"/>
      <c r="F42" s="7"/>
      <c r="G42" s="6"/>
      <c r="H42" s="14"/>
      <c r="I42" s="8"/>
    </row>
    <row r="43" spans="1:10" x14ac:dyDescent="0.25">
      <c r="B43" s="9"/>
      <c r="C43" s="2"/>
      <c r="D43" s="2"/>
      <c r="E43" s="13"/>
      <c r="F43" s="7"/>
      <c r="G43" s="6"/>
      <c r="H43" s="14"/>
      <c r="I43" s="8"/>
    </row>
    <row r="44" spans="1:10" x14ac:dyDescent="0.25">
      <c r="B44" s="9"/>
      <c r="C44" s="2"/>
      <c r="D44" s="2"/>
      <c r="E44" s="13"/>
      <c r="F44" s="7"/>
      <c r="G44" s="6"/>
      <c r="H44" s="14"/>
      <c r="I44" s="8"/>
    </row>
    <row r="45" spans="1:10" x14ac:dyDescent="0.25">
      <c r="B45" s="9"/>
      <c r="C45" s="2"/>
      <c r="D45" s="2"/>
      <c r="E45" s="13"/>
      <c r="F45" s="7"/>
      <c r="G45" s="6"/>
      <c r="H45" s="14"/>
      <c r="I45" s="8"/>
    </row>
    <row r="46" spans="1:10" x14ac:dyDescent="0.25">
      <c r="B46" s="9"/>
      <c r="C46" s="2"/>
      <c r="D46" s="2"/>
      <c r="E46" s="13"/>
      <c r="F46" s="7"/>
      <c r="G46" s="6"/>
      <c r="H46" s="10"/>
      <c r="I46" s="8"/>
    </row>
    <row r="47" spans="1:10" x14ac:dyDescent="0.25">
      <c r="B47" s="9"/>
      <c r="C47" s="2"/>
      <c r="D47" s="2"/>
      <c r="E47" s="13"/>
      <c r="F47" s="7"/>
      <c r="G47" s="6"/>
      <c r="H47" s="10"/>
      <c r="I47" s="8"/>
      <c r="J47" t="s">
        <v>7</v>
      </c>
    </row>
    <row r="48" spans="1:10" x14ac:dyDescent="0.25">
      <c r="B48" s="9"/>
      <c r="C48" s="2"/>
      <c r="D48" s="2"/>
      <c r="E48" s="13"/>
      <c r="F48" s="7"/>
      <c r="G48" s="6"/>
      <c r="H48" s="10"/>
      <c r="I48" s="8"/>
    </row>
    <row r="49" spans="1:9" x14ac:dyDescent="0.25">
      <c r="B49" s="9"/>
      <c r="C49" s="2"/>
      <c r="D49" s="2"/>
      <c r="E49" s="13"/>
      <c r="F49" s="7"/>
      <c r="G49" s="6"/>
      <c r="H49" s="10"/>
      <c r="I49" s="8"/>
    </row>
    <row r="50" spans="1:9" x14ac:dyDescent="0.25">
      <c r="A50" s="15"/>
      <c r="B50" s="16"/>
      <c r="C50" s="17"/>
      <c r="D50" s="17"/>
      <c r="E50" s="18"/>
      <c r="F50" s="19"/>
      <c r="G50" s="20"/>
      <c r="H50" s="21"/>
      <c r="I50" s="22"/>
    </row>
    <row r="51" spans="1:9" x14ac:dyDescent="0.25">
      <c r="A51" s="15"/>
      <c r="B51" s="16"/>
      <c r="C51" s="17"/>
      <c r="D51" s="17"/>
      <c r="E51" s="18"/>
      <c r="F51" s="19"/>
      <c r="G51" s="20"/>
      <c r="H51" s="21"/>
      <c r="I51" s="22"/>
    </row>
    <row r="52" spans="1:9" x14ac:dyDescent="0.25">
      <c r="B52" s="9"/>
      <c r="C52" s="2"/>
      <c r="D52" s="2"/>
      <c r="E52" s="1"/>
      <c r="F52" s="7"/>
      <c r="G52" s="6"/>
      <c r="H52" s="11"/>
    </row>
    <row r="53" spans="1:9" x14ac:dyDescent="0.25">
      <c r="B53" s="9"/>
      <c r="C53" s="2"/>
      <c r="D53" s="2"/>
      <c r="E53" s="1"/>
      <c r="F53" s="7"/>
      <c r="G53" s="6"/>
      <c r="H53" s="11"/>
    </row>
    <row r="54" spans="1:9" x14ac:dyDescent="0.25">
      <c r="B54" s="9"/>
      <c r="C54" s="2"/>
      <c r="D54" s="2"/>
      <c r="E54" s="1"/>
      <c r="F54" s="7"/>
      <c r="G54" s="6"/>
      <c r="H54" s="11"/>
    </row>
    <row r="55" spans="1:9" x14ac:dyDescent="0.25">
      <c r="B55" s="9"/>
      <c r="C55" s="2"/>
      <c r="D55" s="2"/>
      <c r="E55" s="1"/>
      <c r="F55" s="7"/>
      <c r="G55" s="6"/>
      <c r="H55" s="11"/>
    </row>
    <row r="56" spans="1:9" x14ac:dyDescent="0.25">
      <c r="B56" s="9"/>
      <c r="C56" s="2"/>
      <c r="D56" s="2"/>
      <c r="E56" s="1"/>
      <c r="F56" s="7"/>
      <c r="G56" s="6"/>
      <c r="H56" s="12"/>
    </row>
    <row r="57" spans="1:9" x14ac:dyDescent="0.25">
      <c r="B57" s="9"/>
      <c r="C57" s="2"/>
      <c r="D57" s="2"/>
      <c r="E57" s="1"/>
      <c r="F57" s="7"/>
      <c r="G57" s="6"/>
      <c r="H57" s="11"/>
    </row>
    <row r="58" spans="1:9" x14ac:dyDescent="0.25">
      <c r="B58" s="9"/>
      <c r="C58" s="2"/>
      <c r="D58" s="2"/>
      <c r="E58" s="1"/>
      <c r="F58" s="7"/>
      <c r="G58" s="6"/>
      <c r="H58" s="11"/>
    </row>
    <row r="59" spans="1:9" x14ac:dyDescent="0.25">
      <c r="B59" s="9"/>
      <c r="C59" s="2"/>
      <c r="D59" s="2"/>
      <c r="E59" s="1"/>
      <c r="F59" s="7"/>
      <c r="G59" s="6"/>
      <c r="H59" s="11"/>
    </row>
    <row r="60" spans="1:9" x14ac:dyDescent="0.25">
      <c r="B60" s="9"/>
      <c r="C60" s="2"/>
      <c r="D60" s="2"/>
      <c r="E60" s="1"/>
      <c r="F60" s="7"/>
      <c r="G60" s="6"/>
      <c r="H60" s="11"/>
    </row>
    <row r="61" spans="1:9" x14ac:dyDescent="0.25">
      <c r="B61" s="9"/>
      <c r="C61" s="2"/>
      <c r="D61" s="2"/>
      <c r="E61" s="1"/>
      <c r="F61" s="7"/>
      <c r="G61" s="6"/>
      <c r="H61" s="11"/>
    </row>
    <row r="62" spans="1:9" x14ac:dyDescent="0.25">
      <c r="B62" s="9"/>
      <c r="C62" s="2"/>
      <c r="D62" s="2"/>
      <c r="E62" s="1"/>
      <c r="F62" s="7"/>
      <c r="G62" s="6"/>
      <c r="H62" s="11"/>
    </row>
    <row r="63" spans="1:9" x14ac:dyDescent="0.25">
      <c r="B63" s="9"/>
      <c r="C63" s="2"/>
      <c r="D63" s="2"/>
      <c r="E63" s="1"/>
      <c r="F63" s="7"/>
      <c r="G63" s="6"/>
      <c r="H63" s="11"/>
    </row>
    <row r="64" spans="1:9" x14ac:dyDescent="0.25">
      <c r="B64" s="9"/>
      <c r="C64" s="2"/>
      <c r="D64" s="2"/>
      <c r="E64" s="1"/>
      <c r="F64" s="7"/>
      <c r="G64" s="6"/>
      <c r="H64" s="11"/>
    </row>
    <row r="65" spans="2:8" x14ac:dyDescent="0.25">
      <c r="B65" s="9"/>
      <c r="C65" s="2"/>
      <c r="D65" s="2"/>
      <c r="E65" s="1"/>
      <c r="F65" s="7"/>
      <c r="G65" s="6"/>
      <c r="H65" s="12"/>
    </row>
    <row r="66" spans="2:8" x14ac:dyDescent="0.25">
      <c r="B66" s="9"/>
      <c r="C66" s="2"/>
      <c r="D66" s="2"/>
      <c r="E66" s="1"/>
      <c r="F66" s="7"/>
      <c r="G66" s="6"/>
      <c r="H66" s="11"/>
    </row>
    <row r="67" spans="2:8" x14ac:dyDescent="0.25">
      <c r="B67" s="9"/>
      <c r="C67" s="2"/>
      <c r="D67" s="2"/>
      <c r="E67" s="1"/>
      <c r="F67" s="7"/>
      <c r="G67" s="6"/>
      <c r="H67" s="11"/>
    </row>
    <row r="68" spans="2:8" x14ac:dyDescent="0.25">
      <c r="B68" s="9"/>
      <c r="C68" s="2"/>
      <c r="D68" s="2"/>
      <c r="E68" s="1"/>
      <c r="F68" s="7"/>
      <c r="G68" s="6"/>
      <c r="H68" s="11"/>
    </row>
    <row r="69" spans="2:8" x14ac:dyDescent="0.25">
      <c r="B69" s="9"/>
      <c r="C69" s="2"/>
      <c r="D69" s="2"/>
      <c r="E69" s="1"/>
      <c r="F69" s="7"/>
      <c r="G69" s="6"/>
      <c r="H69" s="11"/>
    </row>
    <row r="70" spans="2:8" x14ac:dyDescent="0.25">
      <c r="B70" s="9"/>
      <c r="C70" s="2"/>
      <c r="D70" s="2"/>
      <c r="E70" s="1"/>
      <c r="F70" s="7"/>
      <c r="G70" s="6"/>
      <c r="H70" s="11"/>
    </row>
    <row r="71" spans="2:8" x14ac:dyDescent="0.25">
      <c r="B71" s="9"/>
      <c r="C71" s="2"/>
      <c r="D71" s="2"/>
      <c r="E71" s="1"/>
      <c r="F71" s="7"/>
      <c r="G71" s="6"/>
      <c r="H71" s="11"/>
    </row>
    <row r="72" spans="2:8" x14ac:dyDescent="0.25">
      <c r="B72" s="9"/>
      <c r="C72" s="2"/>
      <c r="D72" s="2"/>
      <c r="E72" s="1"/>
      <c r="F72" s="7"/>
      <c r="G72" s="6"/>
      <c r="H72" s="11"/>
    </row>
    <row r="73" spans="2:8" x14ac:dyDescent="0.25">
      <c r="B73" s="9"/>
      <c r="C73" s="2"/>
      <c r="D73" s="2"/>
      <c r="E73" s="1"/>
      <c r="F73" s="7"/>
      <c r="G73" s="6"/>
      <c r="H73" s="11"/>
    </row>
    <row r="74" spans="2:8" x14ac:dyDescent="0.25">
      <c r="D74" s="2"/>
      <c r="E74" s="1"/>
      <c r="F74" s="7"/>
      <c r="H74" s="12"/>
    </row>
    <row r="75" spans="2:8" x14ac:dyDescent="0.25">
      <c r="D75" s="2"/>
      <c r="H75" s="12"/>
    </row>
    <row r="76" spans="2:8" x14ac:dyDescent="0.25">
      <c r="D76" s="2"/>
      <c r="H76" s="12"/>
    </row>
    <row r="77" spans="2:8" x14ac:dyDescent="0.25">
      <c r="D77" s="2"/>
      <c r="H77" s="12"/>
    </row>
  </sheetData>
  <phoneticPr fontId="0" type="noConversion"/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2018-02-09T10:10:21Z</dcterms:modified>
</cp:coreProperties>
</file>