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Лист1!$A$6:$J$7</definedName>
  </definedNames>
  <calcPr calcId="152511"/>
</workbook>
</file>

<file path=xl/calcChain.xml><?xml version="1.0" encoding="utf-8"?>
<calcChain xmlns="http://schemas.openxmlformats.org/spreadsheetml/2006/main">
  <c r="D6" i="1" l="1"/>
  <c r="G6" i="1" s="1"/>
  <c r="I6" i="1" s="1"/>
  <c r="D27" i="1"/>
  <c r="G27" i="1" s="1"/>
  <c r="I27" i="1" s="1"/>
  <c r="D28" i="1"/>
  <c r="G28" i="1" s="1"/>
  <c r="I28" i="1" s="1"/>
  <c r="D29" i="1"/>
  <c r="G29" i="1" s="1"/>
  <c r="I29" i="1" s="1"/>
  <c r="D25" i="1" l="1"/>
  <c r="G25" i="1" s="1"/>
  <c r="I25" i="1" s="1"/>
  <c r="D8" i="1"/>
  <c r="G8" i="1" s="1"/>
  <c r="I8" i="1" s="1"/>
  <c r="D15" i="1"/>
  <c r="G15" i="1" s="1"/>
  <c r="I15" i="1" s="1"/>
  <c r="D16" i="1"/>
  <c r="G16" i="1" s="1"/>
  <c r="I16" i="1" s="1"/>
  <c r="D14" i="1"/>
  <c r="G14" i="1" s="1"/>
  <c r="I14" i="1" s="1"/>
  <c r="D11" i="1"/>
  <c r="G11" i="1" s="1"/>
  <c r="I11" i="1" s="1"/>
  <c r="D23" i="1"/>
  <c r="G23" i="1" s="1"/>
  <c r="I23" i="1" s="1"/>
  <c r="D24" i="1"/>
  <c r="G24" i="1" s="1"/>
  <c r="I24" i="1" s="1"/>
  <c r="D19" i="1"/>
  <c r="G19" i="1" s="1"/>
  <c r="I19" i="1" s="1"/>
  <c r="D20" i="1"/>
  <c r="G20" i="1" s="1"/>
  <c r="I20" i="1" s="1"/>
  <c r="D21" i="1"/>
  <c r="G21" i="1" s="1"/>
  <c r="I21" i="1" s="1"/>
  <c r="D22" i="1"/>
  <c r="G22" i="1" s="1"/>
  <c r="I22" i="1" s="1"/>
  <c r="D26" i="1"/>
  <c r="G26" i="1" s="1"/>
  <c r="I26" i="1" s="1"/>
  <c r="D9" i="1"/>
  <c r="G9" i="1" s="1"/>
  <c r="I9" i="1" s="1"/>
  <c r="D10" i="1"/>
  <c r="G10" i="1" s="1"/>
  <c r="I10" i="1" s="1"/>
  <c r="D7" i="1"/>
  <c r="G7" i="1" s="1"/>
  <c r="I7" i="1" s="1"/>
  <c r="D13" i="1"/>
  <c r="G13" i="1" s="1"/>
  <c r="I13" i="1" s="1"/>
  <c r="D12" i="1"/>
  <c r="G12" i="1" s="1"/>
  <c r="I12" i="1" l="1"/>
</calcChain>
</file>

<file path=xl/sharedStrings.xml><?xml version="1.0" encoding="utf-8"?>
<sst xmlns="http://schemas.openxmlformats.org/spreadsheetml/2006/main" count="56" uniqueCount="39">
  <si>
    <t>Расстояние (м)</t>
  </si>
  <si>
    <t>Время ( мин)</t>
  </si>
  <si>
    <t>выпуск</t>
  </si>
  <si>
    <t>Прилет</t>
  </si>
  <si>
    <t xml:space="preserve"> (м/мин)</t>
  </si>
  <si>
    <t>Скорость</t>
  </si>
  <si>
    <t>Кольцо</t>
  </si>
  <si>
    <t>Место</t>
  </si>
  <si>
    <t>время</t>
  </si>
  <si>
    <t>Устинович</t>
  </si>
  <si>
    <t>Белькевич</t>
  </si>
  <si>
    <t xml:space="preserve"> Смаль</t>
  </si>
  <si>
    <t>16-12525</t>
  </si>
  <si>
    <t>16-26275</t>
  </si>
  <si>
    <t>16-26053</t>
  </si>
  <si>
    <t>16-12526</t>
  </si>
  <si>
    <t>16-26156</t>
  </si>
  <si>
    <t xml:space="preserve">Сушко </t>
  </si>
  <si>
    <t>16-2832</t>
  </si>
  <si>
    <t>16-2830</t>
  </si>
  <si>
    <t>16-2735</t>
  </si>
  <si>
    <t>16-2752</t>
  </si>
  <si>
    <t>16-2731</t>
  </si>
  <si>
    <t>16-2721</t>
  </si>
  <si>
    <t>16-2715</t>
  </si>
  <si>
    <t>16-2956</t>
  </si>
  <si>
    <t>16-2701</t>
  </si>
  <si>
    <t>16-2739</t>
  </si>
  <si>
    <t>16-12522</t>
  </si>
  <si>
    <t>16-2737</t>
  </si>
  <si>
    <t>16-2953</t>
  </si>
  <si>
    <t>16-2750</t>
  </si>
  <si>
    <t>15-030</t>
  </si>
  <si>
    <t>Янковский</t>
  </si>
  <si>
    <t>16-053</t>
  </si>
  <si>
    <t>14-1463</t>
  </si>
  <si>
    <t>зачет</t>
  </si>
  <si>
    <t>зачет 20%- 11 голубей</t>
  </si>
  <si>
    <t>Соревнование старыми голубями 22 июля  2017г на 230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</si>
</sst>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dd/mm/yy\ h:mm;@"/>
    <numFmt numFmtId="166" formatCode="h:mm;@"/>
  </numFmts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ill="1"/>
    <xf numFmtId="2" fontId="4" fillId="0" borderId="0" xfId="0" applyNumberFormat="1" applyFont="1"/>
    <xf numFmtId="0" fontId="5" fillId="0" borderId="0" xfId="0" applyFont="1"/>
    <xf numFmtId="1" fontId="0" fillId="0" borderId="0" xfId="0" applyNumberFormat="1" applyAlignment="1"/>
    <xf numFmtId="166" fontId="0" fillId="0" borderId="0" xfId="0" applyNumberFormat="1"/>
    <xf numFmtId="0" fontId="6" fillId="0" borderId="0" xfId="0" applyFont="1"/>
    <xf numFmtId="49" fontId="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center"/>
    </xf>
    <xf numFmtId="0" fontId="0" fillId="0" borderId="0" xfId="0" applyFont="1"/>
    <xf numFmtId="1" fontId="0" fillId="0" borderId="0" xfId="0" applyNumberFormat="1"/>
    <xf numFmtId="2" fontId="0" fillId="0" borderId="0" xfId="0" applyNumberFormat="1"/>
    <xf numFmtId="0" fontId="0" fillId="0" borderId="1" xfId="0" applyBorder="1"/>
    <xf numFmtId="165" fontId="0" fillId="0" borderId="1" xfId="0" applyNumberFormat="1" applyBorder="1"/>
    <xf numFmtId="1" fontId="0" fillId="0" borderId="1" xfId="0" applyNumberFormat="1" applyBorder="1"/>
    <xf numFmtId="166" fontId="0" fillId="0" borderId="1" xfId="0" applyNumberFormat="1" applyBorder="1"/>
    <xf numFmtId="1" fontId="0" fillId="0" borderId="1" xfId="0" applyNumberFormat="1" applyBorder="1" applyAlignment="1"/>
    <xf numFmtId="2" fontId="4" fillId="0" borderId="1" xfId="0" applyNumberFormat="1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0" fillId="3" borderId="1" xfId="0" applyFill="1" applyBorder="1"/>
    <xf numFmtId="166" fontId="0" fillId="3" borderId="1" xfId="0" applyNumberFormat="1" applyFill="1" applyBorder="1"/>
    <xf numFmtId="165" fontId="0" fillId="3" borderId="1" xfId="0" applyNumberFormat="1" applyFill="1" applyBorder="1"/>
    <xf numFmtId="1" fontId="0" fillId="3" borderId="1" xfId="0" applyNumberFormat="1" applyFill="1" applyBorder="1"/>
    <xf numFmtId="1" fontId="0" fillId="3" borderId="1" xfId="0" applyNumberFormat="1" applyFill="1" applyBorder="1" applyAlignment="1"/>
    <xf numFmtId="2" fontId="4" fillId="3" borderId="1" xfId="0" applyNumberFormat="1" applyFont="1" applyFill="1" applyBorder="1"/>
    <xf numFmtId="0" fontId="5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tabSelected="1" workbookViewId="0">
      <selection activeCell="P14" sqref="P14"/>
    </sheetView>
  </sheetViews>
  <sheetFormatPr defaultRowHeight="15" x14ac:dyDescent="0.25"/>
  <cols>
    <col min="1" max="1" width="17" customWidth="1"/>
    <col min="2" max="2" width="0.140625" customWidth="1"/>
    <col min="3" max="3" width="0.7109375" hidden="1" customWidth="1"/>
    <col min="4" max="4" width="5.85546875" customWidth="1"/>
    <col min="5" max="5" width="15.42578125" customWidth="1"/>
    <col min="6" max="6" width="13.7109375" customWidth="1"/>
    <col min="7" max="7" width="9.140625" customWidth="1"/>
    <col min="8" max="8" width="14.5703125" customWidth="1"/>
    <col min="9" max="9" width="10.28515625" customWidth="1"/>
    <col min="10" max="10" width="9.7109375" customWidth="1"/>
    <col min="20" max="20" width="16" customWidth="1"/>
    <col min="21" max="21" width="14.85546875" customWidth="1"/>
  </cols>
  <sheetData>
    <row r="1" spans="1:21" ht="36" customHeight="1" x14ac:dyDescent="0.3">
      <c r="D1" s="6"/>
      <c r="E1" s="6" t="s">
        <v>38</v>
      </c>
      <c r="F1" s="6"/>
      <c r="G1" s="6"/>
      <c r="H1" s="6"/>
      <c r="I1" s="6"/>
    </row>
    <row r="2" spans="1:21" ht="18.75" x14ac:dyDescent="0.3">
      <c r="D2" s="6"/>
      <c r="E2" s="6" t="s">
        <v>37</v>
      </c>
      <c r="F2" s="6"/>
    </row>
    <row r="3" spans="1:21" ht="18.75" x14ac:dyDescent="0.3">
      <c r="D3" s="6"/>
      <c r="E3" s="6"/>
      <c r="F3" s="6"/>
      <c r="I3" t="s">
        <v>5</v>
      </c>
    </row>
    <row r="4" spans="1:21" x14ac:dyDescent="0.25">
      <c r="A4" s="3"/>
      <c r="B4" s="3"/>
      <c r="C4" s="3"/>
      <c r="D4" s="5" t="s">
        <v>8</v>
      </c>
      <c r="E4" t="s">
        <v>3</v>
      </c>
      <c r="F4" t="s">
        <v>2</v>
      </c>
      <c r="G4" t="s">
        <v>1</v>
      </c>
      <c r="H4" s="7" t="s">
        <v>0</v>
      </c>
      <c r="I4" s="4" t="s">
        <v>4</v>
      </c>
      <c r="J4" s="7" t="s">
        <v>6</v>
      </c>
      <c r="K4" s="7" t="s">
        <v>7</v>
      </c>
    </row>
    <row r="6" spans="1:21" x14ac:dyDescent="0.25">
      <c r="A6" s="18" t="s">
        <v>33</v>
      </c>
      <c r="B6" s="19"/>
      <c r="C6" s="20"/>
      <c r="D6" s="21">
        <f t="shared" ref="D6:D16" si="0">E6-F6</f>
        <v>0.22986116897664033</v>
      </c>
      <c r="E6" s="19">
        <v>42938.57708333333</v>
      </c>
      <c r="F6" s="19">
        <v>42938.347222164353</v>
      </c>
      <c r="G6" s="20">
        <f t="shared" ref="G6:G16" si="1">D6*24*60</f>
        <v>331.00008332636207</v>
      </c>
      <c r="H6" s="22">
        <v>229700</v>
      </c>
      <c r="I6" s="23">
        <f t="shared" ref="I6:I16" si="2">H6/G6</f>
        <v>693.95752922973918</v>
      </c>
      <c r="J6" s="24" t="s">
        <v>34</v>
      </c>
      <c r="K6" s="25">
        <v>1</v>
      </c>
      <c r="T6" s="2"/>
      <c r="U6" s="2"/>
    </row>
    <row r="7" spans="1:21" x14ac:dyDescent="0.25">
      <c r="A7" s="18" t="s">
        <v>9</v>
      </c>
      <c r="B7" s="18"/>
      <c r="C7" s="18"/>
      <c r="D7" s="21">
        <f t="shared" si="0"/>
        <v>0.24583333333430346</v>
      </c>
      <c r="E7" s="19">
        <v>42938.593055497688</v>
      </c>
      <c r="F7" s="19">
        <v>42938.347222164353</v>
      </c>
      <c r="G7" s="20">
        <f t="shared" si="1"/>
        <v>354.00000000139698</v>
      </c>
      <c r="H7" s="22">
        <v>223300</v>
      </c>
      <c r="I7" s="23">
        <f t="shared" si="2"/>
        <v>630.79096044948813</v>
      </c>
      <c r="J7" s="26" t="s">
        <v>12</v>
      </c>
      <c r="K7" s="25">
        <v>2</v>
      </c>
    </row>
    <row r="8" spans="1:21" x14ac:dyDescent="0.25">
      <c r="A8" s="18" t="s">
        <v>9</v>
      </c>
      <c r="B8" s="18"/>
      <c r="C8" s="18"/>
      <c r="D8" s="21">
        <f t="shared" si="0"/>
        <v>0.24583333333430346</v>
      </c>
      <c r="E8" s="19">
        <v>42938.593055497688</v>
      </c>
      <c r="F8" s="19">
        <v>42938.347222164353</v>
      </c>
      <c r="G8" s="20">
        <f t="shared" si="1"/>
        <v>354.00000000139698</v>
      </c>
      <c r="H8" s="22">
        <v>223300</v>
      </c>
      <c r="I8" s="23">
        <f t="shared" si="2"/>
        <v>630.79096044948813</v>
      </c>
      <c r="J8" s="26" t="s">
        <v>20</v>
      </c>
      <c r="K8" s="25">
        <v>3</v>
      </c>
    </row>
    <row r="9" spans="1:21" x14ac:dyDescent="0.25">
      <c r="A9" s="18" t="s">
        <v>9</v>
      </c>
      <c r="B9" s="18"/>
      <c r="C9" s="18"/>
      <c r="D9" s="21">
        <f t="shared" si="0"/>
        <v>0.24583339119999437</v>
      </c>
      <c r="E9" s="19">
        <v>42938.593055555553</v>
      </c>
      <c r="F9" s="19">
        <v>42938.347222164353</v>
      </c>
      <c r="G9" s="20">
        <f t="shared" si="1"/>
        <v>354.00008332799189</v>
      </c>
      <c r="H9" s="22">
        <v>223300</v>
      </c>
      <c r="I9" s="23">
        <f t="shared" si="2"/>
        <v>630.79081197024959</v>
      </c>
      <c r="J9" s="26" t="s">
        <v>21</v>
      </c>
      <c r="K9" s="25">
        <v>4</v>
      </c>
    </row>
    <row r="10" spans="1:21" x14ac:dyDescent="0.25">
      <c r="A10" s="18" t="s">
        <v>9</v>
      </c>
      <c r="B10" s="18"/>
      <c r="C10" s="18"/>
      <c r="D10" s="21">
        <f t="shared" si="0"/>
        <v>0.24583339119999437</v>
      </c>
      <c r="E10" s="19">
        <v>42938.593055555553</v>
      </c>
      <c r="F10" s="19">
        <v>42938.347222164353</v>
      </c>
      <c r="G10" s="20">
        <f t="shared" si="1"/>
        <v>354.00008332799189</v>
      </c>
      <c r="H10" s="22">
        <v>223300</v>
      </c>
      <c r="I10" s="23">
        <f t="shared" si="2"/>
        <v>630.79081197024959</v>
      </c>
      <c r="J10" s="26" t="s">
        <v>22</v>
      </c>
      <c r="K10" s="25">
        <v>5</v>
      </c>
    </row>
    <row r="11" spans="1:21" x14ac:dyDescent="0.25">
      <c r="A11" s="18" t="s">
        <v>10</v>
      </c>
      <c r="B11" s="18"/>
      <c r="C11" s="18"/>
      <c r="D11" s="21">
        <f t="shared" si="0"/>
        <v>0.24930561342625879</v>
      </c>
      <c r="E11" s="19">
        <v>42938.59652777778</v>
      </c>
      <c r="F11" s="19">
        <v>42938.347222164353</v>
      </c>
      <c r="G11" s="20">
        <f t="shared" si="1"/>
        <v>359.00008333381265</v>
      </c>
      <c r="H11" s="22">
        <v>225000</v>
      </c>
      <c r="I11" s="23">
        <f t="shared" si="2"/>
        <v>626.74080159136338</v>
      </c>
      <c r="J11" s="27" t="s">
        <v>32</v>
      </c>
      <c r="K11" s="25">
        <v>6</v>
      </c>
    </row>
    <row r="12" spans="1:21" x14ac:dyDescent="0.25">
      <c r="A12" s="18" t="s">
        <v>17</v>
      </c>
      <c r="B12" s="18"/>
      <c r="C12" s="18"/>
      <c r="D12" s="21">
        <f t="shared" si="0"/>
        <v>0.25486111111240461</v>
      </c>
      <c r="E12" s="19">
        <v>42938.602083333331</v>
      </c>
      <c r="F12" s="19">
        <v>42938.347222222219</v>
      </c>
      <c r="G12" s="20">
        <f t="shared" si="1"/>
        <v>367.00000000186265</v>
      </c>
      <c r="H12" s="22">
        <v>229700</v>
      </c>
      <c r="I12" s="23">
        <f t="shared" si="2"/>
        <v>625.88555857992969</v>
      </c>
      <c r="J12" s="26" t="s">
        <v>18</v>
      </c>
      <c r="K12" s="25">
        <v>7</v>
      </c>
    </row>
    <row r="13" spans="1:21" x14ac:dyDescent="0.25">
      <c r="A13" s="18" t="s">
        <v>9</v>
      </c>
      <c r="B13" s="18"/>
      <c r="C13" s="18"/>
      <c r="D13" s="21">
        <f t="shared" si="0"/>
        <v>0.25000005786569091</v>
      </c>
      <c r="E13" s="19">
        <v>42938.597222222219</v>
      </c>
      <c r="F13" s="19">
        <v>42938.347222164353</v>
      </c>
      <c r="G13" s="20">
        <f t="shared" si="1"/>
        <v>360.0000833265949</v>
      </c>
      <c r="H13" s="22">
        <v>223300</v>
      </c>
      <c r="I13" s="23">
        <f t="shared" si="2"/>
        <v>620.27763420660233</v>
      </c>
      <c r="J13" s="26" t="s">
        <v>23</v>
      </c>
      <c r="K13" s="25">
        <v>8</v>
      </c>
    </row>
    <row r="14" spans="1:21" x14ac:dyDescent="0.25">
      <c r="A14" s="18" t="s">
        <v>11</v>
      </c>
      <c r="B14" s="18"/>
      <c r="C14" s="18"/>
      <c r="D14" s="21">
        <f t="shared" si="0"/>
        <v>0.24791672453284264</v>
      </c>
      <c r="E14" s="19">
        <v>42938.595138888886</v>
      </c>
      <c r="F14" s="19">
        <v>42938.347222164353</v>
      </c>
      <c r="G14" s="20">
        <f t="shared" si="1"/>
        <v>357.0000833272934</v>
      </c>
      <c r="H14" s="22">
        <v>221400</v>
      </c>
      <c r="I14" s="23">
        <f t="shared" si="2"/>
        <v>620.16792247362901</v>
      </c>
      <c r="J14" s="27" t="s">
        <v>35</v>
      </c>
      <c r="K14" s="25">
        <v>9</v>
      </c>
    </row>
    <row r="15" spans="1:21" x14ac:dyDescent="0.25">
      <c r="A15" s="18" t="s">
        <v>9</v>
      </c>
      <c r="B15" s="18"/>
      <c r="C15" s="18"/>
      <c r="D15" s="21">
        <f t="shared" si="0"/>
        <v>0.26597228008904494</v>
      </c>
      <c r="E15" s="19">
        <v>42938.613194444442</v>
      </c>
      <c r="F15" s="19">
        <v>42938.347222164353</v>
      </c>
      <c r="G15" s="20">
        <f t="shared" si="1"/>
        <v>383.00008332822472</v>
      </c>
      <c r="H15" s="22">
        <v>223300</v>
      </c>
      <c r="I15" s="23">
        <f t="shared" si="2"/>
        <v>583.02859377875279</v>
      </c>
      <c r="J15" s="26" t="s">
        <v>24</v>
      </c>
      <c r="K15" s="25">
        <v>10</v>
      </c>
    </row>
    <row r="16" spans="1:21" x14ac:dyDescent="0.25">
      <c r="A16" s="18" t="s">
        <v>9</v>
      </c>
      <c r="B16" s="18"/>
      <c r="C16" s="18"/>
      <c r="D16" s="21">
        <f t="shared" si="0"/>
        <v>0.26597228008904494</v>
      </c>
      <c r="E16" s="19">
        <v>42938.613194444442</v>
      </c>
      <c r="F16" s="19">
        <v>42938.347222164353</v>
      </c>
      <c r="G16" s="20">
        <f t="shared" si="1"/>
        <v>383.00008332822472</v>
      </c>
      <c r="H16" s="22">
        <v>223300</v>
      </c>
      <c r="I16" s="23">
        <f t="shared" si="2"/>
        <v>583.02859377875279</v>
      </c>
      <c r="J16" s="26" t="s">
        <v>25</v>
      </c>
      <c r="K16" s="25">
        <v>11</v>
      </c>
      <c r="L16" t="s">
        <v>36</v>
      </c>
    </row>
    <row r="17" spans="1:11" x14ac:dyDescent="0.25">
      <c r="A17" s="28"/>
      <c r="B17" s="28"/>
      <c r="C17" s="28"/>
      <c r="D17" s="29"/>
      <c r="E17" s="30"/>
      <c r="F17" s="30"/>
      <c r="G17" s="31"/>
      <c r="H17" s="32"/>
      <c r="I17" s="33"/>
      <c r="J17" s="34"/>
      <c r="K17" s="35"/>
    </row>
    <row r="18" spans="1:11" x14ac:dyDescent="0.25">
      <c r="A18" s="28"/>
      <c r="B18" s="28"/>
      <c r="C18" s="28"/>
      <c r="D18" s="29"/>
      <c r="E18" s="30"/>
      <c r="F18" s="30"/>
      <c r="G18" s="31"/>
      <c r="H18" s="32"/>
      <c r="I18" s="33"/>
      <c r="J18" s="34"/>
      <c r="K18" s="35"/>
    </row>
    <row r="19" spans="1:11" x14ac:dyDescent="0.25">
      <c r="A19" s="18" t="s">
        <v>9</v>
      </c>
      <c r="B19" s="18"/>
      <c r="C19" s="18"/>
      <c r="D19" s="21">
        <f t="shared" ref="D19:D29" si="3">E19-F19</f>
        <v>0.26597228008904494</v>
      </c>
      <c r="E19" s="19">
        <v>42938.613194444442</v>
      </c>
      <c r="F19" s="19">
        <v>42938.347222164353</v>
      </c>
      <c r="G19" s="20">
        <f t="shared" ref="G19:G29" si="4">D19*24*60</f>
        <v>383.00008332822472</v>
      </c>
      <c r="H19" s="22">
        <v>223300</v>
      </c>
      <c r="I19" s="23">
        <f t="shared" ref="I19:I29" si="5">H19/G19</f>
        <v>583.02859377875279</v>
      </c>
      <c r="J19" s="26" t="s">
        <v>15</v>
      </c>
      <c r="K19" s="25">
        <v>12</v>
      </c>
    </row>
    <row r="20" spans="1:11" x14ac:dyDescent="0.25">
      <c r="A20" s="18" t="s">
        <v>9</v>
      </c>
      <c r="B20" s="18"/>
      <c r="C20" s="18"/>
      <c r="D20" s="21">
        <f t="shared" si="3"/>
        <v>0.26597228008904494</v>
      </c>
      <c r="E20" s="19">
        <v>42938.613194444442</v>
      </c>
      <c r="F20" s="19">
        <v>42938.347222164353</v>
      </c>
      <c r="G20" s="20">
        <f t="shared" si="4"/>
        <v>383.00008332822472</v>
      </c>
      <c r="H20" s="22">
        <v>223300</v>
      </c>
      <c r="I20" s="23">
        <f t="shared" si="5"/>
        <v>583.02859377875279</v>
      </c>
      <c r="J20" s="26" t="s">
        <v>26</v>
      </c>
      <c r="K20" s="25">
        <v>13</v>
      </c>
    </row>
    <row r="21" spans="1:11" x14ac:dyDescent="0.25">
      <c r="A21" s="18" t="s">
        <v>9</v>
      </c>
      <c r="B21" s="18"/>
      <c r="C21" s="18"/>
      <c r="D21" s="21">
        <f t="shared" si="3"/>
        <v>0.27291672453429783</v>
      </c>
      <c r="E21" s="19">
        <v>42938.620138888888</v>
      </c>
      <c r="F21" s="19">
        <v>42938.347222164353</v>
      </c>
      <c r="G21" s="20">
        <f t="shared" si="4"/>
        <v>393.00008332938887</v>
      </c>
      <c r="H21" s="22">
        <v>223300</v>
      </c>
      <c r="I21" s="23">
        <f t="shared" si="5"/>
        <v>568.19326374758919</v>
      </c>
      <c r="J21" s="26" t="s">
        <v>27</v>
      </c>
      <c r="K21" s="25">
        <v>14</v>
      </c>
    </row>
    <row r="22" spans="1:11" x14ac:dyDescent="0.25">
      <c r="A22" s="18" t="s">
        <v>9</v>
      </c>
      <c r="B22" s="18"/>
      <c r="C22" s="18"/>
      <c r="D22" s="21">
        <f t="shared" si="3"/>
        <v>0.29375005787005648</v>
      </c>
      <c r="E22" s="19">
        <v>42938.640972222223</v>
      </c>
      <c r="F22" s="19">
        <v>42938.347222164353</v>
      </c>
      <c r="G22" s="20">
        <f t="shared" si="4"/>
        <v>423.00008333288133</v>
      </c>
      <c r="H22" s="22">
        <v>223300</v>
      </c>
      <c r="I22" s="23">
        <f t="shared" si="5"/>
        <v>527.89587708963484</v>
      </c>
      <c r="J22" s="26" t="s">
        <v>14</v>
      </c>
      <c r="K22" s="25">
        <v>15</v>
      </c>
    </row>
    <row r="23" spans="1:11" x14ac:dyDescent="0.25">
      <c r="A23" s="18" t="s">
        <v>9</v>
      </c>
      <c r="B23" s="18"/>
      <c r="C23" s="18"/>
      <c r="D23" s="21">
        <f t="shared" si="3"/>
        <v>0.30277783564815763</v>
      </c>
      <c r="E23" s="19">
        <v>42938.65</v>
      </c>
      <c r="F23" s="19">
        <v>42938.347222164353</v>
      </c>
      <c r="G23" s="20">
        <f t="shared" si="4"/>
        <v>436.00008333334699</v>
      </c>
      <c r="H23" s="22">
        <v>223300</v>
      </c>
      <c r="I23" s="23">
        <f t="shared" si="5"/>
        <v>512.15586541361824</v>
      </c>
      <c r="J23" s="26" t="s">
        <v>16</v>
      </c>
      <c r="K23" s="25">
        <v>16</v>
      </c>
    </row>
    <row r="24" spans="1:11" x14ac:dyDescent="0.25">
      <c r="A24" s="18" t="s">
        <v>9</v>
      </c>
      <c r="B24" s="18"/>
      <c r="C24" s="18"/>
      <c r="D24" s="21">
        <f t="shared" si="3"/>
        <v>0.33680561342771398</v>
      </c>
      <c r="E24" s="19">
        <v>42938.684027777781</v>
      </c>
      <c r="F24" s="19">
        <v>42938.347222164353</v>
      </c>
      <c r="G24" s="20">
        <f t="shared" si="4"/>
        <v>485.00008333590813</v>
      </c>
      <c r="H24" s="22">
        <v>223300</v>
      </c>
      <c r="I24" s="23">
        <f t="shared" si="5"/>
        <v>460.41229202293511</v>
      </c>
      <c r="J24" s="26" t="s">
        <v>28</v>
      </c>
      <c r="K24" s="25">
        <v>17</v>
      </c>
    </row>
    <row r="25" spans="1:11" x14ac:dyDescent="0.25">
      <c r="A25" s="18" t="s">
        <v>17</v>
      </c>
      <c r="B25" s="18"/>
      <c r="C25" s="18"/>
      <c r="D25" s="21">
        <f t="shared" si="3"/>
        <v>0.34930555555911269</v>
      </c>
      <c r="E25" s="19">
        <v>42938.696527777778</v>
      </c>
      <c r="F25" s="19">
        <v>42938.347222222219</v>
      </c>
      <c r="G25" s="20">
        <f t="shared" si="4"/>
        <v>503.00000000512227</v>
      </c>
      <c r="H25" s="22">
        <v>229700</v>
      </c>
      <c r="I25" s="23">
        <f t="shared" si="5"/>
        <v>456.66003975678103</v>
      </c>
      <c r="J25" s="26" t="s">
        <v>19</v>
      </c>
      <c r="K25" s="25">
        <v>18</v>
      </c>
    </row>
    <row r="26" spans="1:11" x14ac:dyDescent="0.25">
      <c r="A26" s="18" t="s">
        <v>9</v>
      </c>
      <c r="B26" s="18"/>
      <c r="C26" s="18"/>
      <c r="D26" s="21">
        <f t="shared" si="3"/>
        <v>0.35902783564961283</v>
      </c>
      <c r="E26" s="19">
        <v>42938.706250000003</v>
      </c>
      <c r="F26" s="19">
        <v>42938.347222164353</v>
      </c>
      <c r="G26" s="20">
        <f t="shared" si="4"/>
        <v>517.00008333544247</v>
      </c>
      <c r="H26" s="22">
        <v>223300</v>
      </c>
      <c r="I26" s="23">
        <f t="shared" si="5"/>
        <v>431.91482399649328</v>
      </c>
      <c r="J26" s="26" t="s">
        <v>29</v>
      </c>
      <c r="K26" s="25">
        <v>19</v>
      </c>
    </row>
    <row r="27" spans="1:11" x14ac:dyDescent="0.25">
      <c r="A27" s="18" t="s">
        <v>9</v>
      </c>
      <c r="B27" s="18"/>
      <c r="C27" s="18"/>
      <c r="D27" s="21">
        <f t="shared" si="3"/>
        <v>0.38263894675765187</v>
      </c>
      <c r="E27" s="19">
        <v>42938.729861111111</v>
      </c>
      <c r="F27" s="19">
        <v>42938.347222164353</v>
      </c>
      <c r="G27" s="20">
        <f t="shared" si="4"/>
        <v>551.00008333101869</v>
      </c>
      <c r="H27" s="22">
        <v>223300</v>
      </c>
      <c r="I27" s="23">
        <f t="shared" si="5"/>
        <v>405.26309660437988</v>
      </c>
      <c r="J27" s="26" t="s">
        <v>30</v>
      </c>
      <c r="K27" s="25">
        <v>20</v>
      </c>
    </row>
    <row r="28" spans="1:11" x14ac:dyDescent="0.25">
      <c r="A28" s="18" t="s">
        <v>9</v>
      </c>
      <c r="B28" s="18"/>
      <c r="C28" s="18"/>
      <c r="D28" s="21">
        <f t="shared" si="3"/>
        <v>0.38541672453720821</v>
      </c>
      <c r="E28" s="19">
        <v>42938.732638888891</v>
      </c>
      <c r="F28" s="19">
        <v>42938.347222164353</v>
      </c>
      <c r="G28" s="20">
        <f t="shared" si="4"/>
        <v>555.00008333357982</v>
      </c>
      <c r="H28" s="22">
        <v>223300</v>
      </c>
      <c r="I28" s="23">
        <f t="shared" si="5"/>
        <v>402.34228193040963</v>
      </c>
      <c r="J28" s="27" t="s">
        <v>13</v>
      </c>
      <c r="K28" s="25">
        <v>21</v>
      </c>
    </row>
    <row r="29" spans="1:11" x14ac:dyDescent="0.25">
      <c r="A29" s="18" t="s">
        <v>9</v>
      </c>
      <c r="B29" s="18"/>
      <c r="C29" s="18"/>
      <c r="D29" s="21">
        <f t="shared" si="3"/>
        <v>0.38611116897664033</v>
      </c>
      <c r="E29" s="19">
        <v>42938.73333333333</v>
      </c>
      <c r="F29" s="19">
        <v>42938.347222164353</v>
      </c>
      <c r="G29" s="20">
        <f t="shared" si="4"/>
        <v>556.00008332636207</v>
      </c>
      <c r="H29" s="22">
        <v>223300</v>
      </c>
      <c r="I29" s="23">
        <f t="shared" si="5"/>
        <v>401.61864484636578</v>
      </c>
      <c r="J29" s="27" t="s">
        <v>31</v>
      </c>
      <c r="K29" s="25">
        <v>22</v>
      </c>
    </row>
    <row r="30" spans="1:11" x14ac:dyDescent="0.25">
      <c r="B30" s="2"/>
      <c r="C30" s="16"/>
      <c r="D30" s="11"/>
      <c r="E30" s="2"/>
      <c r="F30" s="2"/>
      <c r="G30" s="16"/>
      <c r="H30" s="10"/>
      <c r="I30" s="8"/>
    </row>
    <row r="31" spans="1:11" x14ac:dyDescent="0.25">
      <c r="B31" s="2"/>
      <c r="C31" s="16"/>
      <c r="D31" s="16"/>
      <c r="E31" s="2"/>
      <c r="F31" s="2"/>
      <c r="G31" s="16"/>
      <c r="H31" s="10"/>
      <c r="I31" s="8"/>
    </row>
    <row r="32" spans="1:11" x14ac:dyDescent="0.25">
      <c r="B32" s="2"/>
      <c r="C32" s="16"/>
      <c r="D32" s="16"/>
      <c r="E32" s="2"/>
      <c r="F32" s="2"/>
      <c r="G32" s="16"/>
      <c r="H32" s="10"/>
      <c r="I32" s="17"/>
    </row>
    <row r="33" spans="1:10" x14ac:dyDescent="0.25">
      <c r="D33" s="11"/>
      <c r="E33" s="2"/>
      <c r="F33" s="2"/>
      <c r="G33" s="16"/>
      <c r="H33" s="10"/>
      <c r="I33" s="8"/>
      <c r="J33" s="9"/>
    </row>
    <row r="34" spans="1:10" x14ac:dyDescent="0.25">
      <c r="D34" s="11"/>
      <c r="E34" s="2"/>
      <c r="F34" s="2"/>
      <c r="G34" s="16"/>
      <c r="H34" s="10"/>
      <c r="I34" s="8"/>
      <c r="J34" s="13"/>
    </row>
    <row r="35" spans="1:10" x14ac:dyDescent="0.25">
      <c r="A35" s="12"/>
      <c r="B35" s="12"/>
      <c r="C35" s="12"/>
      <c r="D35" s="11"/>
      <c r="E35" s="2"/>
      <c r="F35" s="2"/>
      <c r="G35" s="16"/>
      <c r="H35" s="10"/>
      <c r="I35" s="8"/>
      <c r="J35" s="14"/>
    </row>
    <row r="36" spans="1:10" x14ac:dyDescent="0.25">
      <c r="D36" s="11"/>
      <c r="E36" s="2"/>
      <c r="F36" s="2"/>
      <c r="G36" s="16"/>
      <c r="H36" s="10"/>
      <c r="I36" s="8"/>
      <c r="J36" s="14"/>
    </row>
    <row r="37" spans="1:10" x14ac:dyDescent="0.25">
      <c r="D37" s="11"/>
      <c r="E37" s="2"/>
      <c r="F37" s="2"/>
      <c r="G37" s="16"/>
      <c r="H37" s="10"/>
      <c r="I37" s="8"/>
      <c r="J37" s="14"/>
    </row>
    <row r="38" spans="1:10" x14ac:dyDescent="0.25">
      <c r="D38" s="11"/>
      <c r="E38" s="2"/>
      <c r="F38" s="2"/>
      <c r="G38" s="16"/>
      <c r="H38" s="10"/>
      <c r="I38" s="8"/>
      <c r="J38" s="14"/>
    </row>
    <row r="39" spans="1:10" x14ac:dyDescent="0.25">
      <c r="D39" s="11"/>
      <c r="E39" s="2"/>
      <c r="F39" s="2"/>
      <c r="G39" s="16"/>
      <c r="H39" s="10"/>
      <c r="I39" s="8"/>
      <c r="J39" s="14"/>
    </row>
    <row r="40" spans="1:10" x14ac:dyDescent="0.25">
      <c r="D40" s="11"/>
      <c r="E40" s="2"/>
      <c r="F40" s="2"/>
      <c r="G40" s="16"/>
      <c r="H40" s="10"/>
      <c r="I40" s="8"/>
      <c r="J40" s="14"/>
    </row>
    <row r="41" spans="1:10" ht="12" customHeight="1" x14ac:dyDescent="0.25">
      <c r="D41" s="11"/>
      <c r="E41" s="2"/>
      <c r="F41" s="2"/>
      <c r="G41" s="16"/>
      <c r="H41" s="10"/>
      <c r="I41" s="8"/>
      <c r="J41" s="14"/>
    </row>
    <row r="42" spans="1:10" x14ac:dyDescent="0.25">
      <c r="D42" s="11"/>
      <c r="E42" s="2"/>
      <c r="F42" s="2"/>
      <c r="G42" s="16"/>
      <c r="H42" s="10"/>
      <c r="I42" s="8"/>
      <c r="J42" s="14"/>
    </row>
    <row r="43" spans="1:10" x14ac:dyDescent="0.25">
      <c r="D43" s="11"/>
      <c r="E43" s="2"/>
      <c r="F43" s="2"/>
      <c r="G43" s="16"/>
      <c r="H43" s="10"/>
      <c r="I43" s="8"/>
      <c r="J43" s="14"/>
    </row>
    <row r="44" spans="1:10" x14ac:dyDescent="0.25">
      <c r="D44" s="11"/>
      <c r="E44" s="2"/>
      <c r="F44" s="2"/>
      <c r="G44" s="16"/>
      <c r="H44" s="10"/>
      <c r="I44" s="8"/>
      <c r="J44" s="14"/>
    </row>
    <row r="45" spans="1:10" x14ac:dyDescent="0.25">
      <c r="D45" s="11"/>
      <c r="E45" s="2"/>
      <c r="F45" s="2"/>
      <c r="G45" s="16"/>
      <c r="H45" s="10"/>
      <c r="I45" s="8"/>
      <c r="J45" s="14"/>
    </row>
    <row r="46" spans="1:10" x14ac:dyDescent="0.25">
      <c r="D46" s="11"/>
      <c r="E46" s="2"/>
      <c r="F46" s="2"/>
      <c r="G46" s="16"/>
      <c r="H46" s="10"/>
      <c r="I46" s="8"/>
      <c r="J46" s="14"/>
    </row>
    <row r="47" spans="1:10" x14ac:dyDescent="0.25">
      <c r="D47" s="11"/>
      <c r="E47" s="2"/>
      <c r="F47" s="2"/>
      <c r="G47" s="16"/>
      <c r="H47" s="10"/>
      <c r="I47" s="8"/>
      <c r="J47" s="14"/>
    </row>
    <row r="48" spans="1:10" x14ac:dyDescent="0.25">
      <c r="D48" s="11"/>
      <c r="E48" s="2"/>
      <c r="F48" s="2"/>
      <c r="G48" s="16"/>
      <c r="H48" s="10"/>
      <c r="I48" s="8"/>
      <c r="J48" s="14"/>
    </row>
    <row r="49" spans="4:10" x14ac:dyDescent="0.25">
      <c r="D49" s="11"/>
      <c r="E49" s="2"/>
      <c r="F49" s="2"/>
      <c r="G49" s="16"/>
      <c r="H49" s="10"/>
      <c r="I49" s="8"/>
      <c r="J49" s="14"/>
    </row>
    <row r="50" spans="4:10" x14ac:dyDescent="0.25">
      <c r="D50" s="11"/>
      <c r="E50" s="2"/>
      <c r="F50" s="2"/>
      <c r="G50" s="16"/>
      <c r="H50" s="10"/>
      <c r="I50" s="8"/>
      <c r="J50" s="15"/>
    </row>
    <row r="51" spans="4:10" x14ac:dyDescent="0.25">
      <c r="D51" s="11"/>
      <c r="E51" s="2"/>
      <c r="F51" s="2"/>
      <c r="G51" s="16"/>
      <c r="H51" s="10"/>
      <c r="I51" s="8"/>
      <c r="J51" s="14"/>
    </row>
    <row r="52" spans="4:10" x14ac:dyDescent="0.25">
      <c r="D52" s="11"/>
      <c r="E52" s="2"/>
      <c r="F52" s="2"/>
      <c r="G52" s="16"/>
      <c r="H52" s="10"/>
      <c r="I52" s="8"/>
      <c r="J52" s="14"/>
    </row>
    <row r="53" spans="4:10" x14ac:dyDescent="0.25">
      <c r="D53" s="11"/>
      <c r="E53" s="2"/>
      <c r="F53" s="2"/>
      <c r="G53" s="16"/>
      <c r="H53" s="10"/>
      <c r="I53" s="8"/>
      <c r="J53" s="14"/>
    </row>
    <row r="54" spans="4:10" x14ac:dyDescent="0.25">
      <c r="D54" s="11"/>
      <c r="E54" s="2"/>
      <c r="F54" s="2"/>
      <c r="G54" s="16"/>
      <c r="H54" s="10"/>
      <c r="I54" s="8"/>
      <c r="J54" s="14"/>
    </row>
    <row r="55" spans="4:10" x14ac:dyDescent="0.25">
      <c r="D55" s="11"/>
      <c r="E55" s="2"/>
      <c r="F55" s="2"/>
      <c r="G55" s="16"/>
      <c r="H55" s="10"/>
      <c r="I55" s="8"/>
      <c r="J55" s="14"/>
    </row>
    <row r="56" spans="4:10" x14ac:dyDescent="0.25">
      <c r="D56" s="11"/>
      <c r="E56" s="2"/>
      <c r="F56" s="2"/>
      <c r="G56" s="1"/>
      <c r="H56" s="10"/>
      <c r="I56" s="8"/>
      <c r="J56" s="14"/>
    </row>
    <row r="57" spans="4:10" x14ac:dyDescent="0.25">
      <c r="D57" s="11"/>
      <c r="E57" s="2"/>
      <c r="F57" s="2"/>
      <c r="G57" s="1"/>
      <c r="H57" s="10"/>
      <c r="I57" s="8"/>
      <c r="J57" s="14"/>
    </row>
    <row r="58" spans="4:10" x14ac:dyDescent="0.25">
      <c r="D58" s="11"/>
      <c r="E58" s="2"/>
      <c r="F58" s="2"/>
      <c r="G58" s="1"/>
      <c r="H58" s="10"/>
      <c r="I58" s="8"/>
      <c r="J58" s="14"/>
    </row>
    <row r="59" spans="4:10" x14ac:dyDescent="0.25">
      <c r="D59" s="11"/>
      <c r="E59" s="2"/>
      <c r="F59" s="2"/>
      <c r="G59" s="1"/>
      <c r="H59" s="10"/>
      <c r="I59" s="8"/>
      <c r="J59" s="14"/>
    </row>
    <row r="60" spans="4:10" x14ac:dyDescent="0.25">
      <c r="D60" s="11"/>
      <c r="E60" s="2"/>
      <c r="F60" s="2"/>
      <c r="G60" s="1"/>
      <c r="H60" s="10"/>
      <c r="I60" s="8"/>
      <c r="J60" s="14"/>
    </row>
    <row r="61" spans="4:10" x14ac:dyDescent="0.25">
      <c r="D61" s="11"/>
      <c r="E61" s="2"/>
      <c r="F61" s="2"/>
      <c r="G61" s="1"/>
      <c r="H61" s="10"/>
      <c r="I61" s="8"/>
      <c r="J61" s="14"/>
    </row>
    <row r="62" spans="4:10" x14ac:dyDescent="0.25">
      <c r="D62" s="11"/>
      <c r="E62" s="2"/>
      <c r="F62" s="2"/>
      <c r="G62" s="1"/>
      <c r="H62" s="10"/>
      <c r="I62" s="8"/>
      <c r="J62" s="14"/>
    </row>
    <row r="63" spans="4:10" x14ac:dyDescent="0.25">
      <c r="F63" s="2"/>
      <c r="G63" s="1"/>
      <c r="H63" s="10"/>
      <c r="J63" s="15"/>
    </row>
    <row r="64" spans="4:10" x14ac:dyDescent="0.25">
      <c r="F64" s="2"/>
      <c r="H64" s="16"/>
      <c r="J64" s="15"/>
    </row>
    <row r="65" spans="6:10" x14ac:dyDescent="0.25">
      <c r="F65" s="2"/>
      <c r="J65" s="15"/>
    </row>
    <row r="66" spans="6:10" x14ac:dyDescent="0.25">
      <c r="F66" s="2"/>
      <c r="J66" s="15"/>
    </row>
  </sheetData>
  <sortState ref="A6:J27">
    <sortCondition descending="1" ref="I6:I27"/>
  </sortState>
  <pageMargins left="0" right="0" top="0" bottom="0" header="0" footer="0"/>
  <pageSetup paperSize="9" scale="9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2018-02-09T10:05:38Z</dcterms:modified>
</cp:coreProperties>
</file>