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Лист1!$A$7:$H$33</definedName>
  </definedNames>
  <calcPr calcId="152511"/>
</workbook>
</file>

<file path=xl/calcChain.xml><?xml version="1.0" encoding="utf-8"?>
<calcChain xmlns="http://schemas.openxmlformats.org/spreadsheetml/2006/main">
  <c r="B11" i="1" l="1"/>
  <c r="E11" i="1" s="1"/>
  <c r="G11" i="1" s="1"/>
  <c r="B21" i="1"/>
  <c r="E21" i="1" s="1"/>
  <c r="G21" i="1" s="1"/>
  <c r="B15" i="1"/>
  <c r="E15" i="1" s="1"/>
  <c r="G15" i="1" s="1"/>
  <c r="B19" i="1" l="1"/>
  <c r="E19" i="1" s="1"/>
  <c r="G19" i="1" s="1"/>
  <c r="B8" i="1"/>
  <c r="E8" i="1" s="1"/>
  <c r="G8" i="1" s="1"/>
  <c r="B9" i="1"/>
  <c r="E9" i="1" s="1"/>
  <c r="G9" i="1" s="1"/>
  <c r="B14" i="1"/>
  <c r="E14" i="1" s="1"/>
  <c r="G14" i="1" s="1"/>
  <c r="B7" i="1"/>
  <c r="E7" i="1" s="1"/>
  <c r="G7" i="1" s="1"/>
  <c r="B12" i="1"/>
  <c r="E12" i="1" s="1"/>
  <c r="G12" i="1" s="1"/>
  <c r="B20" i="1"/>
  <c r="E20" i="1" s="1"/>
  <c r="G20" i="1" s="1"/>
  <c r="B10" i="1"/>
  <c r="E10" i="1" s="1"/>
  <c r="G10" i="1" s="1"/>
  <c r="B13" i="1"/>
  <c r="E13" i="1" s="1"/>
  <c r="G13" i="1" l="1"/>
</calcChain>
</file>

<file path=xl/sharedStrings.xml><?xml version="1.0" encoding="utf-8"?>
<sst xmlns="http://schemas.openxmlformats.org/spreadsheetml/2006/main" count="35" uniqueCount="28">
  <si>
    <t>Расстояние (м)</t>
  </si>
  <si>
    <t>Время ( мин)</t>
  </si>
  <si>
    <t>Прилет</t>
  </si>
  <si>
    <t xml:space="preserve"> (м/мин)</t>
  </si>
  <si>
    <t>Кольцо</t>
  </si>
  <si>
    <t>Место</t>
  </si>
  <si>
    <t>Добровольский пригор</t>
  </si>
  <si>
    <t>Вебер</t>
  </si>
  <si>
    <t>Янковский</t>
  </si>
  <si>
    <t>Добров Мавра</t>
  </si>
  <si>
    <t>13-23663</t>
  </si>
  <si>
    <t>11-10536</t>
  </si>
  <si>
    <t>12-00561</t>
  </si>
  <si>
    <t>10-00143</t>
  </si>
  <si>
    <t>12-20214</t>
  </si>
  <si>
    <t>13-23644</t>
  </si>
  <si>
    <t>14-02319</t>
  </si>
  <si>
    <t>зачет закрыт</t>
  </si>
  <si>
    <t>12-20690</t>
  </si>
  <si>
    <t>12-20646</t>
  </si>
  <si>
    <t>10-05246</t>
  </si>
  <si>
    <t>Никишин</t>
  </si>
  <si>
    <t>06-00858</t>
  </si>
  <si>
    <t>12-20758</t>
  </si>
  <si>
    <t>Время</t>
  </si>
  <si>
    <t>Выпуск</t>
  </si>
  <si>
    <t>г. Кировск, зачет 9 голубей.</t>
  </si>
  <si>
    <t>Соревнование старыми  голубями на 240 км Кривск от 11.07.15г.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</si>
</sst>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dd/mm/yy\ h:mm;@"/>
    <numFmt numFmtId="166" formatCode="h:mm;@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Fill="1"/>
    <xf numFmtId="2" fontId="2" fillId="0" borderId="0" xfId="0" applyNumberFormat="1" applyFont="1"/>
    <xf numFmtId="0" fontId="3" fillId="0" borderId="0" xfId="0" applyFont="1"/>
    <xf numFmtId="1" fontId="0" fillId="0" borderId="0" xfId="0" applyNumberFormat="1" applyAlignmen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/>
    <xf numFmtId="2" fontId="0" fillId="0" borderId="0" xfId="0" applyNumberFormat="1" applyAlignment="1"/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/>
    <xf numFmtId="166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 applyAlignment="1"/>
    <xf numFmtId="2" fontId="2" fillId="0" borderId="0" xfId="0" applyNumberFormat="1" applyFont="1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0" fillId="3" borderId="0" xfId="0" applyFill="1"/>
    <xf numFmtId="166" fontId="0" fillId="3" borderId="0" xfId="0" applyNumberFormat="1" applyFill="1"/>
    <xf numFmtId="165" fontId="0" fillId="3" borderId="0" xfId="0" applyNumberFormat="1" applyFill="1"/>
    <xf numFmtId="164" fontId="0" fillId="3" borderId="0" xfId="0" applyNumberFormat="1" applyFill="1"/>
    <xf numFmtId="0" fontId="4" fillId="3" borderId="0" xfId="0" applyFont="1" applyFill="1" applyAlignment="1">
      <alignment horizontal="center"/>
    </xf>
    <xf numFmtId="2" fontId="2" fillId="3" borderId="0" xfId="0" applyNumberFormat="1" applyFont="1" applyFill="1"/>
    <xf numFmtId="49" fontId="4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Fill="1"/>
    <xf numFmtId="0" fontId="1" fillId="4" borderId="0" xfId="0" applyFont="1" applyFill="1" applyAlignment="1">
      <alignment horizontal="center"/>
    </xf>
    <xf numFmtId="0" fontId="1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1495425</xdr:colOff>
      <xdr:row>5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7625"/>
          <a:ext cx="1409700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abSelected="1" zoomScaleNormal="100" workbookViewId="0">
      <selection activeCell="O4" sqref="O4"/>
    </sheetView>
  </sheetViews>
  <sheetFormatPr defaultRowHeight="15" x14ac:dyDescent="0.25"/>
  <cols>
    <col min="1" max="1" width="24.7109375" customWidth="1"/>
    <col min="2" max="2" width="7.5703125" customWidth="1"/>
    <col min="3" max="3" width="16.140625" customWidth="1"/>
    <col min="4" max="4" width="13.7109375" customWidth="1"/>
    <col min="5" max="5" width="12.28515625" customWidth="1"/>
    <col min="6" max="6" width="9.7109375" customWidth="1"/>
    <col min="7" max="7" width="9.140625" customWidth="1"/>
    <col min="8" max="8" width="10.85546875" customWidth="1"/>
    <col min="18" max="18" width="16" customWidth="1"/>
    <col min="19" max="19" width="14.85546875" customWidth="1"/>
  </cols>
  <sheetData>
    <row r="1" spans="1:19" x14ac:dyDescent="0.25">
      <c r="A1" s="33"/>
    </row>
    <row r="2" spans="1:19" ht="36" customHeight="1" x14ac:dyDescent="0.3">
      <c r="A2" s="33"/>
      <c r="B2" s="36" t="s">
        <v>27</v>
      </c>
      <c r="C2" s="36"/>
      <c r="D2" s="36"/>
      <c r="E2" s="36"/>
      <c r="F2" s="36"/>
      <c r="G2" s="36"/>
      <c r="H2" s="36"/>
      <c r="I2" s="36"/>
      <c r="J2" s="37"/>
    </row>
    <row r="3" spans="1:19" ht="18.75" x14ac:dyDescent="0.3">
      <c r="A3" s="33"/>
      <c r="B3" s="4"/>
      <c r="C3" s="4"/>
      <c r="D3" s="36" t="s">
        <v>26</v>
      </c>
      <c r="E3" s="36"/>
      <c r="F3" s="36"/>
      <c r="G3" s="36"/>
    </row>
    <row r="4" spans="1:19" ht="18.75" x14ac:dyDescent="0.3">
      <c r="A4" s="33"/>
      <c r="B4" s="4"/>
      <c r="C4" s="4"/>
      <c r="D4" s="4"/>
    </row>
    <row r="5" spans="1:19" x14ac:dyDescent="0.25">
      <c r="A5" s="33"/>
      <c r="B5" s="34" t="s">
        <v>24</v>
      </c>
      <c r="C5" s="34" t="s">
        <v>2</v>
      </c>
      <c r="D5" s="34" t="s">
        <v>25</v>
      </c>
      <c r="E5" s="34" t="s">
        <v>1</v>
      </c>
      <c r="F5" s="35" t="s">
        <v>0</v>
      </c>
      <c r="G5" s="34" t="s">
        <v>3</v>
      </c>
      <c r="H5" s="35" t="s">
        <v>4</v>
      </c>
      <c r="I5" s="35" t="s">
        <v>5</v>
      </c>
    </row>
    <row r="6" spans="1:19" x14ac:dyDescent="0.25">
      <c r="A6" s="33"/>
    </row>
    <row r="7" spans="1:19" x14ac:dyDescent="0.25">
      <c r="A7" t="s">
        <v>8</v>
      </c>
      <c r="B7" s="10">
        <f t="shared" ref="B7:B15" si="0">C7-D7</f>
        <v>0.33819444444088731</v>
      </c>
      <c r="C7" s="3">
        <v>42196.609027777777</v>
      </c>
      <c r="D7" s="3">
        <v>42196.270833333336</v>
      </c>
      <c r="E7" s="2">
        <f t="shared" ref="E7:E15" si="1">B7*24*60</f>
        <v>486.99999999487773</v>
      </c>
      <c r="F7" s="8">
        <v>245300</v>
      </c>
      <c r="G7" s="6">
        <f t="shared" ref="G7:G15" si="2">F7/E7</f>
        <v>503.69609856792624</v>
      </c>
      <c r="H7" s="7" t="s">
        <v>14</v>
      </c>
      <c r="I7" s="9">
        <v>1</v>
      </c>
      <c r="K7" s="3"/>
      <c r="L7" s="11"/>
      <c r="M7" s="11"/>
      <c r="N7" s="3"/>
      <c r="O7" s="3"/>
      <c r="P7" s="2"/>
      <c r="Q7" s="12"/>
      <c r="R7" s="1"/>
      <c r="S7" s="3"/>
    </row>
    <row r="8" spans="1:19" x14ac:dyDescent="0.25">
      <c r="A8" t="s">
        <v>21</v>
      </c>
      <c r="B8" s="10">
        <f t="shared" si="0"/>
        <v>0.40694444443943212</v>
      </c>
      <c r="C8" s="3">
        <v>42196.677777777775</v>
      </c>
      <c r="D8" s="3">
        <v>42196.270833333336</v>
      </c>
      <c r="E8" s="2">
        <f t="shared" si="1"/>
        <v>585.99999999278225</v>
      </c>
      <c r="F8" s="8">
        <v>244700</v>
      </c>
      <c r="G8" s="6">
        <f t="shared" si="2"/>
        <v>417.57679181401699</v>
      </c>
      <c r="H8" s="7" t="s">
        <v>23</v>
      </c>
      <c r="I8" s="9">
        <v>2</v>
      </c>
      <c r="K8" s="3"/>
      <c r="L8" s="11"/>
      <c r="M8" s="11"/>
      <c r="N8" s="3"/>
      <c r="O8" s="3"/>
      <c r="P8" s="2"/>
      <c r="Q8" s="12"/>
      <c r="R8" s="1"/>
      <c r="S8" s="3"/>
    </row>
    <row r="9" spans="1:19" x14ac:dyDescent="0.25">
      <c r="A9" t="s">
        <v>7</v>
      </c>
      <c r="B9" s="10">
        <f t="shared" si="0"/>
        <v>0.42986111110803904</v>
      </c>
      <c r="C9" s="3">
        <v>42196.700694444444</v>
      </c>
      <c r="D9" s="3">
        <v>42196.270833333336</v>
      </c>
      <c r="E9" s="2">
        <f t="shared" si="1"/>
        <v>618.99999999557622</v>
      </c>
      <c r="F9" s="8">
        <v>245000</v>
      </c>
      <c r="G9" s="6">
        <f t="shared" si="2"/>
        <v>395.79967690105161</v>
      </c>
      <c r="H9" s="7" t="s">
        <v>13</v>
      </c>
      <c r="I9" s="9">
        <v>3</v>
      </c>
      <c r="K9" s="3"/>
      <c r="L9" s="11"/>
      <c r="M9" s="11"/>
      <c r="N9" s="3"/>
      <c r="O9" s="3"/>
      <c r="P9" s="2"/>
      <c r="Q9" s="12"/>
      <c r="R9" s="1"/>
    </row>
    <row r="10" spans="1:19" x14ac:dyDescent="0.25">
      <c r="A10" t="s">
        <v>6</v>
      </c>
      <c r="B10" s="10">
        <f t="shared" si="0"/>
        <v>0.51805555555620231</v>
      </c>
      <c r="C10" s="3">
        <v>42196.788888888892</v>
      </c>
      <c r="D10" s="3">
        <v>42196.270833333336</v>
      </c>
      <c r="E10" s="2">
        <f t="shared" si="1"/>
        <v>746.00000000093132</v>
      </c>
      <c r="F10" s="8">
        <v>247400</v>
      </c>
      <c r="G10" s="6">
        <f t="shared" si="2"/>
        <v>331.63538873953235</v>
      </c>
      <c r="H10" s="7" t="s">
        <v>19</v>
      </c>
      <c r="I10" s="9">
        <v>4</v>
      </c>
      <c r="K10" s="3"/>
      <c r="L10" s="11"/>
      <c r="M10" s="11"/>
      <c r="N10" s="3"/>
      <c r="O10" s="3"/>
      <c r="P10" s="2"/>
      <c r="Q10" s="12"/>
      <c r="R10" s="1"/>
    </row>
    <row r="11" spans="1:19" x14ac:dyDescent="0.25">
      <c r="A11" t="s">
        <v>7</v>
      </c>
      <c r="B11" s="10">
        <f t="shared" si="0"/>
        <v>0.52152777777519077</v>
      </c>
      <c r="C11" s="3">
        <v>42196.792361111111</v>
      </c>
      <c r="D11" s="3">
        <v>42196.270833333336</v>
      </c>
      <c r="E11" s="2">
        <f t="shared" si="1"/>
        <v>750.99999999627471</v>
      </c>
      <c r="F11" s="8">
        <v>245000</v>
      </c>
      <c r="G11" s="6">
        <f t="shared" si="2"/>
        <v>326.23169108018016</v>
      </c>
      <c r="H11" s="7" t="s">
        <v>12</v>
      </c>
      <c r="I11" s="9">
        <v>5</v>
      </c>
      <c r="K11" s="3"/>
      <c r="L11" s="11"/>
      <c r="M11" s="11"/>
      <c r="N11" s="3"/>
      <c r="O11" s="3"/>
      <c r="P11" s="2"/>
      <c r="Q11" s="12"/>
      <c r="R11" s="1"/>
    </row>
    <row r="12" spans="1:19" x14ac:dyDescent="0.25">
      <c r="A12" t="s">
        <v>9</v>
      </c>
      <c r="B12" s="10">
        <f t="shared" si="0"/>
        <v>0.55694444444088731</v>
      </c>
      <c r="C12" s="3">
        <v>42196.827777777777</v>
      </c>
      <c r="D12" s="3">
        <v>42196.270833333336</v>
      </c>
      <c r="E12" s="2">
        <f t="shared" si="1"/>
        <v>801.99999999487773</v>
      </c>
      <c r="F12" s="8">
        <v>248300</v>
      </c>
      <c r="G12" s="6">
        <f t="shared" si="2"/>
        <v>309.60099750821178</v>
      </c>
      <c r="H12" s="7" t="s">
        <v>16</v>
      </c>
      <c r="I12" s="9">
        <v>6</v>
      </c>
      <c r="K12" s="3"/>
      <c r="L12" s="11"/>
      <c r="M12" s="11"/>
      <c r="N12" s="3"/>
      <c r="O12" s="3"/>
      <c r="P12" s="2"/>
      <c r="Q12" s="12"/>
      <c r="R12" s="1"/>
    </row>
    <row r="13" spans="1:19" x14ac:dyDescent="0.25">
      <c r="A13" t="s">
        <v>6</v>
      </c>
      <c r="B13" s="10">
        <f t="shared" si="0"/>
        <v>0.55972222222044365</v>
      </c>
      <c r="C13" s="3">
        <v>42196.830555555556</v>
      </c>
      <c r="D13" s="3">
        <v>42196.270833333336</v>
      </c>
      <c r="E13" s="2">
        <f t="shared" si="1"/>
        <v>805.99999999743886</v>
      </c>
      <c r="F13" s="8">
        <v>247400</v>
      </c>
      <c r="G13" s="6">
        <f t="shared" si="2"/>
        <v>306.9478908198339</v>
      </c>
      <c r="H13" s="7" t="s">
        <v>11</v>
      </c>
      <c r="I13" s="9">
        <v>7</v>
      </c>
      <c r="K13" s="3"/>
      <c r="L13" s="11"/>
      <c r="M13" s="11"/>
      <c r="N13" s="3"/>
      <c r="O13" s="3"/>
      <c r="P13" s="2"/>
      <c r="Q13" s="12"/>
      <c r="R13" s="1"/>
    </row>
    <row r="14" spans="1:19" x14ac:dyDescent="0.25">
      <c r="A14" t="s">
        <v>9</v>
      </c>
      <c r="B14" s="10">
        <f t="shared" si="0"/>
        <v>0.62430555555329192</v>
      </c>
      <c r="C14" s="3">
        <v>42196.895138888889</v>
      </c>
      <c r="D14" s="3">
        <v>42196.270833333336</v>
      </c>
      <c r="E14" s="2">
        <f t="shared" si="1"/>
        <v>898.99999999674037</v>
      </c>
      <c r="F14" s="8">
        <v>248300</v>
      </c>
      <c r="G14" s="6">
        <f t="shared" si="2"/>
        <v>276.19577308220278</v>
      </c>
      <c r="H14" s="7" t="s">
        <v>18</v>
      </c>
      <c r="I14" s="9">
        <v>8</v>
      </c>
      <c r="K14" s="3"/>
      <c r="L14" s="11"/>
      <c r="M14" s="11"/>
      <c r="N14" s="3"/>
      <c r="O14" s="3"/>
      <c r="P14" s="2"/>
      <c r="Q14" s="12"/>
      <c r="R14" s="1"/>
    </row>
    <row r="15" spans="1:19" x14ac:dyDescent="0.25">
      <c r="A15" t="s">
        <v>8</v>
      </c>
      <c r="B15" s="10">
        <f t="shared" si="0"/>
        <v>1.0243055555547471</v>
      </c>
      <c r="C15" s="3">
        <v>42197.295138888891</v>
      </c>
      <c r="D15" s="3">
        <v>42196.270833333336</v>
      </c>
      <c r="E15" s="2">
        <f t="shared" si="1"/>
        <v>1474.9999999988358</v>
      </c>
      <c r="F15" s="15">
        <v>245300</v>
      </c>
      <c r="G15" s="6">
        <f t="shared" si="2"/>
        <v>166.30508474589396</v>
      </c>
      <c r="H15" s="14" t="s">
        <v>22</v>
      </c>
      <c r="I15" s="9">
        <v>9</v>
      </c>
      <c r="J15" t="s">
        <v>17</v>
      </c>
      <c r="K15" s="3"/>
      <c r="L15" s="11"/>
      <c r="M15" s="11"/>
      <c r="N15" s="3"/>
      <c r="O15" s="3"/>
      <c r="P15" s="2"/>
      <c r="Q15" s="12"/>
      <c r="R15" s="1"/>
    </row>
    <row r="16" spans="1:19" x14ac:dyDescent="0.25">
      <c r="A16" s="25"/>
      <c r="B16" s="26"/>
      <c r="C16" s="27"/>
      <c r="D16" s="27"/>
      <c r="E16" s="28"/>
      <c r="F16" s="29"/>
      <c r="G16" s="30"/>
      <c r="H16" s="31"/>
      <c r="I16" s="32"/>
      <c r="K16" s="3"/>
      <c r="L16" s="11"/>
      <c r="M16" s="11"/>
      <c r="N16" s="3"/>
      <c r="O16" s="3"/>
      <c r="P16" s="2"/>
      <c r="Q16" s="12"/>
      <c r="R16" s="1"/>
    </row>
    <row r="17" spans="1:18" x14ac:dyDescent="0.25">
      <c r="A17" s="25"/>
      <c r="B17" s="26"/>
      <c r="C17" s="27"/>
      <c r="D17" s="27"/>
      <c r="E17" s="28"/>
      <c r="F17" s="29"/>
      <c r="G17" s="30"/>
      <c r="H17" s="31"/>
      <c r="I17" s="32"/>
      <c r="K17" s="3"/>
      <c r="L17" s="11"/>
      <c r="M17" s="11"/>
      <c r="N17" s="3"/>
      <c r="O17" s="3"/>
      <c r="P17" s="2"/>
      <c r="Q17" s="12"/>
      <c r="R17" s="1"/>
    </row>
    <row r="18" spans="1:18" x14ac:dyDescent="0.25">
      <c r="A18" s="25"/>
      <c r="B18" s="26"/>
      <c r="C18" s="27"/>
      <c r="D18" s="27"/>
      <c r="E18" s="28"/>
      <c r="F18" s="29"/>
      <c r="G18" s="30"/>
      <c r="H18" s="31"/>
      <c r="I18" s="32"/>
      <c r="K18" s="3"/>
      <c r="L18" s="11"/>
      <c r="M18" s="11"/>
      <c r="N18" s="3"/>
      <c r="O18" s="3"/>
      <c r="P18" s="2"/>
      <c r="Q18" s="12"/>
      <c r="R18" s="1"/>
    </row>
    <row r="19" spans="1:18" x14ac:dyDescent="0.25">
      <c r="A19" t="s">
        <v>6</v>
      </c>
      <c r="B19" s="10">
        <f>C19-D19</f>
        <v>1.1277777777722804</v>
      </c>
      <c r="C19" s="3">
        <v>42197.398611111108</v>
      </c>
      <c r="D19" s="3">
        <v>42196.270833333336</v>
      </c>
      <c r="E19" s="2">
        <f>B19*24*60</f>
        <v>1623.9999999920838</v>
      </c>
      <c r="F19" s="8">
        <v>247400</v>
      </c>
      <c r="G19" s="6">
        <f>F19/E19</f>
        <v>152.33990147857509</v>
      </c>
      <c r="H19" s="7" t="s">
        <v>10</v>
      </c>
      <c r="I19" s="9">
        <v>10</v>
      </c>
      <c r="K19" s="3"/>
      <c r="L19" s="11"/>
      <c r="M19" s="11"/>
      <c r="N19" s="3"/>
      <c r="O19" s="3"/>
      <c r="P19" s="2"/>
      <c r="Q19" s="12"/>
      <c r="R19" s="1"/>
    </row>
    <row r="20" spans="1:18" x14ac:dyDescent="0.25">
      <c r="A20" t="s">
        <v>9</v>
      </c>
      <c r="B20" s="10">
        <f>C20-D20</f>
        <v>1.1708333333299379</v>
      </c>
      <c r="C20" s="3">
        <v>42197.441666666666</v>
      </c>
      <c r="D20" s="3">
        <v>42196.270833333336</v>
      </c>
      <c r="E20" s="2">
        <f>B20*24*60</f>
        <v>1685.9999999951106</v>
      </c>
      <c r="F20" s="8">
        <v>248300</v>
      </c>
      <c r="G20" s="6">
        <f>F20/E20</f>
        <v>147.27164887349946</v>
      </c>
      <c r="H20" s="7" t="s">
        <v>15</v>
      </c>
      <c r="I20" s="9">
        <v>11</v>
      </c>
      <c r="J20" s="3"/>
      <c r="K20" s="3"/>
      <c r="L20" s="11"/>
      <c r="M20" s="11"/>
      <c r="N20" s="3"/>
      <c r="O20" s="3"/>
      <c r="P20" s="2"/>
      <c r="Q20" s="12"/>
      <c r="R20" s="1"/>
    </row>
    <row r="21" spans="1:18" x14ac:dyDescent="0.25">
      <c r="A21" t="s">
        <v>6</v>
      </c>
      <c r="B21" s="10">
        <f>C21-D21</f>
        <v>1.3854166666642413</v>
      </c>
      <c r="C21" s="3">
        <v>42197.65625</v>
      </c>
      <c r="D21" s="3">
        <v>42196.270833333336</v>
      </c>
      <c r="E21" s="2">
        <f>B21*24*60</f>
        <v>1994.9999999965075</v>
      </c>
      <c r="F21" s="8">
        <v>247400</v>
      </c>
      <c r="G21" s="6">
        <f>F21/E21</f>
        <v>124.01002506287374</v>
      </c>
      <c r="H21" s="14" t="s">
        <v>20</v>
      </c>
      <c r="I21" s="9">
        <v>12</v>
      </c>
      <c r="K21" s="3"/>
      <c r="L21" s="11"/>
      <c r="M21" s="11"/>
      <c r="N21" s="3"/>
      <c r="O21" s="3"/>
      <c r="P21" s="2"/>
      <c r="Q21" s="12"/>
      <c r="R21" s="1"/>
    </row>
    <row r="22" spans="1:18" x14ac:dyDescent="0.25">
      <c r="A22" s="13"/>
      <c r="B22" s="10"/>
      <c r="C22" s="3"/>
      <c r="D22" s="3"/>
      <c r="E22" s="2"/>
      <c r="F22" s="15"/>
      <c r="G22" s="6"/>
      <c r="H22" s="14"/>
      <c r="I22" s="9"/>
      <c r="K22" s="3"/>
      <c r="L22" s="11"/>
      <c r="M22" s="11"/>
      <c r="N22" s="3"/>
      <c r="O22" s="3"/>
      <c r="P22" s="2"/>
      <c r="Q22" s="1"/>
      <c r="R22" s="1"/>
    </row>
    <row r="23" spans="1:18" x14ac:dyDescent="0.25">
      <c r="A23" s="13"/>
      <c r="B23" s="10"/>
      <c r="C23" s="3"/>
      <c r="D23" s="3"/>
      <c r="E23" s="2"/>
      <c r="F23" s="15"/>
      <c r="G23" s="6"/>
      <c r="H23" s="14"/>
      <c r="I23" s="9"/>
      <c r="K23" s="3"/>
      <c r="L23" s="11"/>
      <c r="M23" s="11"/>
      <c r="N23" s="3"/>
      <c r="O23" s="3"/>
      <c r="P23" s="2"/>
      <c r="Q23" s="1"/>
      <c r="R23" s="1"/>
    </row>
    <row r="24" spans="1:18" x14ac:dyDescent="0.25">
      <c r="B24" s="10"/>
      <c r="C24" s="3"/>
      <c r="D24" s="3"/>
      <c r="E24" s="2"/>
      <c r="F24" s="8"/>
      <c r="G24" s="6"/>
      <c r="H24" s="7"/>
      <c r="I24" s="9"/>
      <c r="K24" s="3"/>
      <c r="L24" s="11"/>
      <c r="M24" s="11"/>
      <c r="N24" s="3"/>
      <c r="O24" s="3"/>
      <c r="P24" s="2"/>
      <c r="Q24" s="1"/>
      <c r="R24" s="1"/>
    </row>
    <row r="25" spans="1:18" x14ac:dyDescent="0.25">
      <c r="B25" s="10"/>
      <c r="C25" s="3"/>
      <c r="D25" s="3"/>
      <c r="E25" s="2"/>
      <c r="F25" s="8"/>
      <c r="G25" s="6"/>
      <c r="H25" s="7"/>
      <c r="I25" s="9"/>
      <c r="K25" s="3"/>
      <c r="L25" s="11"/>
      <c r="M25" s="11"/>
      <c r="N25" s="3"/>
      <c r="O25" s="3"/>
      <c r="P25" s="2"/>
      <c r="Q25" s="1"/>
      <c r="R25" s="1"/>
    </row>
    <row r="26" spans="1:18" x14ac:dyDescent="0.25">
      <c r="B26" s="10"/>
      <c r="C26" s="3"/>
      <c r="D26" s="3"/>
      <c r="E26" s="2"/>
      <c r="F26" s="8"/>
      <c r="G26" s="6"/>
      <c r="H26" s="7"/>
      <c r="I26" s="9"/>
      <c r="K26" s="3"/>
      <c r="L26" s="11"/>
      <c r="M26" s="11"/>
      <c r="N26" s="3"/>
      <c r="O26" s="3"/>
      <c r="P26" s="2"/>
      <c r="Q26" s="1"/>
      <c r="R26" s="1"/>
    </row>
    <row r="27" spans="1:18" x14ac:dyDescent="0.25">
      <c r="B27" s="10"/>
      <c r="C27" s="3"/>
      <c r="D27" s="3"/>
      <c r="E27" s="2"/>
      <c r="F27" s="8"/>
      <c r="G27" s="6"/>
      <c r="H27" s="7"/>
      <c r="I27" s="9"/>
      <c r="K27" s="3"/>
      <c r="L27" s="11"/>
      <c r="M27" s="11"/>
      <c r="N27" s="3"/>
      <c r="O27" s="3"/>
      <c r="P27" s="2"/>
      <c r="Q27" s="1"/>
      <c r="R27" s="1"/>
    </row>
    <row r="28" spans="1:18" x14ac:dyDescent="0.25">
      <c r="B28" s="10"/>
      <c r="C28" s="3"/>
      <c r="D28" s="3"/>
      <c r="E28" s="2"/>
      <c r="F28" s="8"/>
      <c r="G28" s="6"/>
      <c r="H28" s="7"/>
      <c r="I28" s="9"/>
      <c r="K28" s="3"/>
      <c r="L28" s="11"/>
      <c r="M28" s="11"/>
      <c r="N28" s="3"/>
      <c r="O28" s="3"/>
      <c r="P28" s="2"/>
      <c r="Q28" s="1"/>
      <c r="R28" s="1"/>
    </row>
    <row r="29" spans="1:18" x14ac:dyDescent="0.25">
      <c r="B29" s="10"/>
      <c r="C29" s="3"/>
      <c r="D29" s="3"/>
      <c r="E29" s="2"/>
      <c r="F29" s="8"/>
      <c r="G29" s="6"/>
      <c r="H29" s="7"/>
      <c r="I29" s="9"/>
      <c r="K29" s="3"/>
      <c r="L29" s="11"/>
      <c r="M29" s="11"/>
      <c r="N29" s="3"/>
      <c r="O29" s="3"/>
      <c r="P29" s="2"/>
      <c r="Q29" s="1"/>
      <c r="R29" s="1"/>
    </row>
    <row r="30" spans="1:18" x14ac:dyDescent="0.25">
      <c r="B30" s="10"/>
      <c r="C30" s="3"/>
      <c r="D30" s="3"/>
      <c r="E30" s="2"/>
      <c r="F30" s="8"/>
      <c r="G30" s="6"/>
      <c r="H30" s="7"/>
      <c r="I30" s="9"/>
    </row>
    <row r="31" spans="1:18" x14ac:dyDescent="0.25">
      <c r="B31" s="10"/>
      <c r="C31" s="3"/>
      <c r="D31" s="3"/>
      <c r="E31" s="2"/>
      <c r="F31" s="8"/>
      <c r="G31" s="6"/>
      <c r="H31" s="7"/>
      <c r="I31" s="9"/>
    </row>
    <row r="32" spans="1:18" x14ac:dyDescent="0.25">
      <c r="B32" s="10"/>
      <c r="C32" s="3"/>
      <c r="D32" s="3"/>
      <c r="E32" s="2"/>
      <c r="F32" s="8"/>
      <c r="G32" s="6"/>
      <c r="H32" s="7"/>
      <c r="I32" s="9"/>
    </row>
    <row r="33" spans="1:9" x14ac:dyDescent="0.25">
      <c r="B33" s="10"/>
      <c r="C33" s="3"/>
      <c r="D33" s="3"/>
      <c r="E33" s="2"/>
      <c r="F33" s="8"/>
      <c r="G33" s="6"/>
      <c r="H33" s="7"/>
      <c r="I33" s="9"/>
    </row>
    <row r="34" spans="1:9" x14ac:dyDescent="0.25">
      <c r="B34" s="10"/>
      <c r="C34" s="3"/>
      <c r="D34" s="3"/>
      <c r="E34" s="2"/>
      <c r="F34" s="8"/>
      <c r="G34" s="6"/>
      <c r="H34" s="7"/>
      <c r="I34" s="9"/>
    </row>
    <row r="35" spans="1:9" x14ac:dyDescent="0.25">
      <c r="B35" s="10"/>
      <c r="C35" s="3"/>
      <c r="D35" s="3"/>
      <c r="E35" s="2"/>
      <c r="F35" s="8"/>
      <c r="G35" s="6"/>
      <c r="H35" s="7"/>
      <c r="I35" s="9"/>
    </row>
    <row r="36" spans="1:9" x14ac:dyDescent="0.25">
      <c r="B36" s="10"/>
      <c r="C36" s="3"/>
      <c r="D36" s="3"/>
      <c r="E36" s="2"/>
      <c r="F36" s="8"/>
      <c r="G36" s="6"/>
      <c r="H36" s="7"/>
      <c r="I36" s="9"/>
    </row>
    <row r="37" spans="1:9" x14ac:dyDescent="0.25">
      <c r="A37" s="5"/>
      <c r="B37" s="18"/>
      <c r="C37" s="19"/>
      <c r="D37" s="19"/>
      <c r="E37" s="20"/>
      <c r="F37" s="21"/>
      <c r="G37" s="22"/>
      <c r="H37" s="23"/>
      <c r="I37" s="24"/>
    </row>
    <row r="38" spans="1:9" x14ac:dyDescent="0.25">
      <c r="A38" s="5"/>
      <c r="B38" s="18"/>
      <c r="C38" s="19"/>
      <c r="D38" s="19"/>
      <c r="E38" s="20"/>
      <c r="F38" s="21"/>
      <c r="G38" s="22"/>
      <c r="H38" s="23"/>
      <c r="I38" s="24"/>
    </row>
    <row r="39" spans="1:9" x14ac:dyDescent="0.25">
      <c r="A39" s="5"/>
      <c r="B39" s="18"/>
      <c r="C39" s="19"/>
      <c r="D39" s="19"/>
      <c r="E39" s="20"/>
      <c r="F39" s="21"/>
      <c r="G39" s="22"/>
      <c r="H39" s="23"/>
      <c r="I39" s="24"/>
    </row>
    <row r="40" spans="1:9" x14ac:dyDescent="0.25">
      <c r="A40" s="5"/>
      <c r="B40" s="18"/>
      <c r="C40" s="19"/>
      <c r="D40" s="19"/>
      <c r="E40" s="20"/>
      <c r="F40" s="21"/>
      <c r="G40" s="22"/>
      <c r="H40" s="23"/>
      <c r="I40" s="24"/>
    </row>
    <row r="41" spans="1:9" x14ac:dyDescent="0.25">
      <c r="B41" s="10"/>
      <c r="C41" s="3"/>
      <c r="D41" s="3"/>
      <c r="E41" s="2"/>
      <c r="F41" s="8"/>
      <c r="G41" s="6"/>
      <c r="H41" s="7"/>
      <c r="I41" s="9"/>
    </row>
    <row r="42" spans="1:9" x14ac:dyDescent="0.25">
      <c r="B42" s="10"/>
      <c r="C42" s="3"/>
      <c r="D42" s="3"/>
      <c r="E42" s="2"/>
      <c r="F42" s="8"/>
      <c r="G42" s="6"/>
      <c r="H42" s="7"/>
      <c r="I42" s="9"/>
    </row>
    <row r="43" spans="1:9" x14ac:dyDescent="0.25">
      <c r="B43" s="10"/>
      <c r="C43" s="3"/>
      <c r="D43" s="3"/>
      <c r="E43" s="2"/>
      <c r="F43" s="8"/>
      <c r="G43" s="6"/>
      <c r="H43" s="7"/>
      <c r="I43" s="9"/>
    </row>
    <row r="44" spans="1:9" x14ac:dyDescent="0.25">
      <c r="A44" s="13"/>
      <c r="B44" s="10"/>
      <c r="C44" s="3"/>
      <c r="D44" s="3"/>
      <c r="E44" s="2"/>
      <c r="F44" s="15"/>
      <c r="G44" s="6"/>
      <c r="H44" s="14"/>
      <c r="I44" s="9"/>
    </row>
    <row r="45" spans="1:9" x14ac:dyDescent="0.25">
      <c r="B45" s="10"/>
      <c r="C45" s="3"/>
      <c r="D45" s="3"/>
      <c r="E45" s="2"/>
      <c r="F45" s="8"/>
      <c r="G45" s="6"/>
      <c r="H45" s="7"/>
      <c r="I45" s="9"/>
    </row>
    <row r="46" spans="1:9" x14ac:dyDescent="0.25">
      <c r="B46" s="10"/>
      <c r="C46" s="3"/>
      <c r="D46" s="3"/>
      <c r="E46" s="2"/>
      <c r="F46" s="8"/>
      <c r="G46" s="6"/>
      <c r="H46" s="7"/>
      <c r="I46" s="9"/>
    </row>
    <row r="47" spans="1:9" x14ac:dyDescent="0.25">
      <c r="B47" s="10"/>
      <c r="C47" s="3"/>
      <c r="D47" s="3"/>
      <c r="E47" s="2"/>
      <c r="F47" s="8"/>
      <c r="G47" s="6"/>
      <c r="H47" s="7"/>
      <c r="I47" s="9"/>
    </row>
    <row r="48" spans="1:9" x14ac:dyDescent="0.25">
      <c r="B48" s="10"/>
      <c r="C48" s="3"/>
      <c r="D48" s="3"/>
      <c r="E48" s="2"/>
      <c r="F48" s="8"/>
      <c r="G48" s="6"/>
      <c r="H48" s="7"/>
      <c r="I48" s="9"/>
    </row>
    <row r="49" spans="1:12" x14ac:dyDescent="0.25">
      <c r="B49" s="10"/>
      <c r="C49" s="3"/>
      <c r="D49" s="3"/>
      <c r="E49" s="2"/>
      <c r="F49" s="8"/>
      <c r="G49" s="6"/>
      <c r="H49" s="7"/>
      <c r="I49" s="9"/>
    </row>
    <row r="50" spans="1:12" x14ac:dyDescent="0.25">
      <c r="B50" s="10"/>
      <c r="C50" s="3"/>
      <c r="D50" s="3"/>
      <c r="E50" s="2"/>
      <c r="F50" s="8"/>
      <c r="G50" s="6"/>
      <c r="H50" s="7"/>
      <c r="I50" s="9"/>
    </row>
    <row r="51" spans="1:12" x14ac:dyDescent="0.25">
      <c r="B51" s="10"/>
      <c r="C51" s="3"/>
      <c r="D51" s="3"/>
      <c r="E51" s="2"/>
      <c r="F51" s="8"/>
      <c r="G51" s="6"/>
      <c r="H51" s="7"/>
      <c r="I51" s="9"/>
    </row>
    <row r="52" spans="1:12" x14ac:dyDescent="0.25">
      <c r="A52" s="13"/>
      <c r="B52" s="10"/>
      <c r="C52" s="3"/>
      <c r="D52" s="3"/>
      <c r="E52" s="2"/>
      <c r="F52" s="15"/>
      <c r="G52" s="6"/>
      <c r="H52" s="14"/>
      <c r="I52" s="9"/>
    </row>
    <row r="53" spans="1:12" x14ac:dyDescent="0.25">
      <c r="B53" s="10"/>
      <c r="C53" s="3"/>
      <c r="D53" s="3"/>
      <c r="E53" s="2"/>
      <c r="F53" s="8"/>
      <c r="G53" s="6"/>
      <c r="H53" s="7"/>
      <c r="I53" s="9"/>
    </row>
    <row r="54" spans="1:12" x14ac:dyDescent="0.25">
      <c r="B54" s="10"/>
      <c r="C54" s="3"/>
      <c r="D54" s="3"/>
      <c r="E54" s="2"/>
      <c r="F54" s="8"/>
      <c r="G54" s="6"/>
      <c r="H54" s="7"/>
      <c r="I54" s="9"/>
    </row>
    <row r="55" spans="1:12" x14ac:dyDescent="0.25">
      <c r="B55" s="10"/>
      <c r="C55" s="3"/>
      <c r="D55" s="3"/>
      <c r="E55" s="2"/>
      <c r="F55" s="8"/>
      <c r="G55" s="6"/>
      <c r="H55" s="7"/>
      <c r="I55" s="9"/>
    </row>
    <row r="56" spans="1:12" x14ac:dyDescent="0.25">
      <c r="A56" s="13"/>
      <c r="B56" s="10"/>
      <c r="C56" s="3"/>
      <c r="D56" s="3"/>
      <c r="E56" s="2"/>
      <c r="F56" s="15"/>
      <c r="G56" s="6"/>
      <c r="H56" s="14"/>
      <c r="I56" s="9"/>
    </row>
    <row r="57" spans="1:12" x14ac:dyDescent="0.25">
      <c r="B57" s="10"/>
      <c r="C57" s="3"/>
      <c r="D57" s="3"/>
      <c r="E57" s="2"/>
      <c r="F57" s="8"/>
      <c r="G57" s="6"/>
      <c r="H57" s="7"/>
      <c r="I57" s="9"/>
    </row>
    <row r="58" spans="1:12" x14ac:dyDescent="0.25">
      <c r="B58" s="10"/>
      <c r="C58" s="3"/>
      <c r="D58" s="3"/>
      <c r="E58" s="2"/>
      <c r="F58" s="8"/>
      <c r="G58" s="6"/>
      <c r="H58" s="7"/>
      <c r="I58" s="9"/>
      <c r="L58" s="16"/>
    </row>
    <row r="59" spans="1:12" x14ac:dyDescent="0.25">
      <c r="B59" s="10"/>
      <c r="C59" s="3"/>
      <c r="D59" s="3"/>
      <c r="E59" s="2"/>
      <c r="F59" s="8"/>
      <c r="G59" s="6"/>
      <c r="H59" s="7"/>
      <c r="I59" s="9"/>
      <c r="L59" s="17"/>
    </row>
    <row r="60" spans="1:12" x14ac:dyDescent="0.25">
      <c r="B60" s="10"/>
      <c r="C60" s="3"/>
      <c r="D60" s="3"/>
      <c r="E60" s="2"/>
      <c r="F60" s="8"/>
      <c r="G60" s="6"/>
      <c r="H60" s="7"/>
      <c r="I60" s="9"/>
      <c r="L60" s="16"/>
    </row>
    <row r="61" spans="1:12" x14ac:dyDescent="0.25">
      <c r="A61" s="13"/>
      <c r="B61" s="10"/>
      <c r="C61" s="3"/>
      <c r="D61" s="3"/>
      <c r="E61" s="2"/>
      <c r="F61" s="15"/>
      <c r="G61" s="6"/>
      <c r="H61" s="14"/>
      <c r="I61" s="9"/>
      <c r="L61" s="16"/>
    </row>
    <row r="62" spans="1:12" x14ac:dyDescent="0.25">
      <c r="B62" s="10"/>
      <c r="C62" s="3"/>
      <c r="D62" s="3"/>
      <c r="E62" s="2"/>
      <c r="F62" s="8"/>
      <c r="G62" s="6"/>
      <c r="H62" s="7"/>
      <c r="I62" s="9"/>
      <c r="L62" s="16"/>
    </row>
    <row r="63" spans="1:12" x14ac:dyDescent="0.25">
      <c r="B63" s="10"/>
      <c r="C63" s="3"/>
      <c r="D63" s="3"/>
      <c r="E63" s="2"/>
      <c r="F63" s="8"/>
      <c r="G63" s="6"/>
      <c r="H63" s="7"/>
      <c r="I63" s="9"/>
      <c r="L63" s="16"/>
    </row>
    <row r="64" spans="1:12" x14ac:dyDescent="0.25">
      <c r="B64" s="10"/>
      <c r="C64" s="3"/>
      <c r="D64" s="3"/>
      <c r="E64" s="2"/>
      <c r="F64" s="8"/>
      <c r="G64" s="6"/>
      <c r="H64" s="7"/>
      <c r="I64" s="9"/>
      <c r="L64" s="16"/>
    </row>
    <row r="65" spans="1:12" x14ac:dyDescent="0.25">
      <c r="B65" s="10"/>
      <c r="C65" s="3"/>
      <c r="D65" s="3"/>
      <c r="E65" s="2"/>
      <c r="F65" s="8"/>
      <c r="G65" s="6"/>
      <c r="H65" s="7"/>
      <c r="I65" s="9"/>
      <c r="L65" s="16"/>
    </row>
    <row r="66" spans="1:12" x14ac:dyDescent="0.25">
      <c r="A66" s="13"/>
      <c r="B66" s="10"/>
      <c r="C66" s="3"/>
      <c r="D66" s="3"/>
      <c r="E66" s="2"/>
      <c r="G66" s="6"/>
    </row>
    <row r="67" spans="1:12" x14ac:dyDescent="0.25">
      <c r="A67" s="13"/>
      <c r="B67" s="10"/>
      <c r="C67" s="3"/>
      <c r="D67" s="3"/>
      <c r="E67" s="2"/>
      <c r="G67" s="6"/>
    </row>
    <row r="68" spans="1:12" x14ac:dyDescent="0.25">
      <c r="B68" s="10"/>
      <c r="D68" s="3"/>
      <c r="E68" s="2"/>
      <c r="G68" s="6"/>
    </row>
    <row r="69" spans="1:12" x14ac:dyDescent="0.25">
      <c r="B69" s="10"/>
      <c r="C69" s="3"/>
      <c r="D69" s="3"/>
      <c r="E69" s="2"/>
      <c r="F69" s="8"/>
      <c r="G69" s="6"/>
    </row>
    <row r="70" spans="1:12" x14ac:dyDescent="0.25">
      <c r="B70" s="10"/>
      <c r="C70" s="3"/>
      <c r="D70" s="3"/>
      <c r="E70" s="2"/>
      <c r="F70" s="8"/>
      <c r="G70" s="6"/>
    </row>
  </sheetData>
  <sortState ref="A6:I18">
    <sortCondition descending="1" ref="G6:G18"/>
  </sortState>
  <mergeCells count="3">
    <mergeCell ref="D3:G3"/>
    <mergeCell ref="A1:A6"/>
    <mergeCell ref="B2:I2"/>
  </mergeCells>
  <pageMargins left="0" right="0" top="0" bottom="0" header="0" footer="0"/>
  <pageSetup paperSize="9" scale="74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2015-12-08T17:47:25Z</dcterms:modified>
</cp:coreProperties>
</file>