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Лист1!$A$6:$H$7</definedName>
  </definedNames>
  <calcPr calcId="152511" refMode="R1C1"/>
</workbook>
</file>

<file path=xl/calcChain.xml><?xml version="1.0" encoding="utf-8"?>
<calcChain xmlns="http://schemas.openxmlformats.org/spreadsheetml/2006/main">
  <c r="I7" i="1" l="1"/>
  <c r="I8" i="1" s="1"/>
  <c r="I9" i="1" s="1"/>
  <c r="I10" i="1" s="1"/>
  <c r="I11" i="1" s="1"/>
  <c r="I12" i="1" s="1"/>
  <c r="I13" i="1" s="1"/>
  <c r="I14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B11" i="1"/>
  <c r="E11" i="1" s="1"/>
  <c r="G11" i="1" s="1"/>
  <c r="B32" i="1"/>
  <c r="E32" i="1" s="1"/>
  <c r="G32" i="1" s="1"/>
  <c r="B18" i="1"/>
  <c r="E18" i="1" s="1"/>
  <c r="G18" i="1" s="1"/>
  <c r="B30" i="1"/>
  <c r="E30" i="1"/>
  <c r="G30" i="1" s="1"/>
  <c r="B20" i="1"/>
  <c r="E20" i="1" s="1"/>
  <c r="G20" i="1" s="1"/>
  <c r="B29" i="1"/>
  <c r="E29" i="1" s="1"/>
  <c r="G29" i="1" s="1"/>
  <c r="B25" i="1"/>
  <c r="E25" i="1" s="1"/>
  <c r="G25" i="1" s="1"/>
  <c r="B21" i="1"/>
  <c r="E21" i="1"/>
  <c r="G21" i="1" s="1"/>
  <c r="B22" i="1"/>
  <c r="E22" i="1" s="1"/>
  <c r="G22" i="1" s="1"/>
  <c r="B10" i="1"/>
  <c r="E10" i="1" s="1"/>
  <c r="G10" i="1" s="1"/>
  <c r="B23" i="1"/>
  <c r="E23" i="1" s="1"/>
  <c r="G23" i="1" s="1"/>
  <c r="B26" i="1"/>
  <c r="E26" i="1"/>
  <c r="G26" i="1" s="1"/>
  <c r="B27" i="1"/>
  <c r="E27" i="1" s="1"/>
  <c r="G27" i="1" s="1"/>
  <c r="B28" i="1"/>
  <c r="E28" i="1" s="1"/>
  <c r="G28" i="1" s="1"/>
  <c r="B6" i="1"/>
  <c r="E6" i="1" s="1"/>
  <c r="G6" i="1" s="1"/>
  <c r="B7" i="1"/>
  <c r="E7" i="1"/>
  <c r="G7" i="1" s="1"/>
  <c r="B8" i="1"/>
  <c r="E8" i="1" s="1"/>
  <c r="G8" i="1" s="1"/>
  <c r="B9" i="1"/>
  <c r="E9" i="1" s="1"/>
  <c r="G9" i="1" s="1"/>
  <c r="B14" i="1"/>
  <c r="E14" i="1" s="1"/>
  <c r="G14" i="1" s="1"/>
  <c r="B12" i="1"/>
  <c r="E12" i="1"/>
  <c r="G12" i="1" s="1"/>
  <c r="B13" i="1"/>
  <c r="E13" i="1" s="1"/>
  <c r="G13" i="1" s="1"/>
  <c r="B16" i="1"/>
  <c r="E16" i="1" s="1"/>
  <c r="G16" i="1" s="1"/>
  <c r="B17" i="1"/>
  <c r="E17" i="1"/>
  <c r="G17" i="1" s="1"/>
  <c r="B19" i="1"/>
  <c r="E19" i="1" s="1"/>
  <c r="G19" i="1" s="1"/>
  <c r="B31" i="1"/>
  <c r="E31" i="1" s="1"/>
  <c r="G31" i="1" s="1"/>
  <c r="B24" i="1"/>
  <c r="E24" i="1" s="1"/>
  <c r="G24" i="1" s="1"/>
</calcChain>
</file>

<file path=xl/sharedStrings.xml><?xml version="1.0" encoding="utf-8"?>
<sst xmlns="http://schemas.openxmlformats.org/spreadsheetml/2006/main" count="63" uniqueCount="42">
  <si>
    <t>Расстояние (м)</t>
  </si>
  <si>
    <t>Прилет</t>
  </si>
  <si>
    <t>Кольцо</t>
  </si>
  <si>
    <t>Место</t>
  </si>
  <si>
    <t>Туров</t>
  </si>
  <si>
    <t>Хвалько</t>
  </si>
  <si>
    <t>зачет</t>
  </si>
  <si>
    <t>Смаль</t>
  </si>
  <si>
    <t>Время(мин)</t>
  </si>
  <si>
    <t>Выпуск</t>
  </si>
  <si>
    <t>Скорость(м/мин)</t>
  </si>
  <si>
    <t>Время</t>
  </si>
  <si>
    <t>PL -17 -1701</t>
  </si>
  <si>
    <t>PL -17 -1796</t>
  </si>
  <si>
    <t>PL -17 -0127584</t>
  </si>
  <si>
    <t>PL -17 -1749</t>
  </si>
  <si>
    <t>PL -17 -1794</t>
  </si>
  <si>
    <t>PL -17 -1750</t>
  </si>
  <si>
    <t>PL -17 -1729</t>
  </si>
  <si>
    <t>Позняков</t>
  </si>
  <si>
    <t>RU -17 -0001469</t>
  </si>
  <si>
    <t>Устинович</t>
  </si>
  <si>
    <t>UA -17 -2748</t>
  </si>
  <si>
    <t>UA -17 -2746</t>
  </si>
  <si>
    <t>UA -17 -1808</t>
  </si>
  <si>
    <t>UA -17 -2742</t>
  </si>
  <si>
    <t>UA -17 -2756</t>
  </si>
  <si>
    <t>UA -17 -2708</t>
  </si>
  <si>
    <t>UA -17 -2731</t>
  </si>
  <si>
    <t>UA -17 -2734</t>
  </si>
  <si>
    <t>UA -17 -2760</t>
  </si>
  <si>
    <t>BY -17 -0544</t>
  </si>
  <si>
    <t>BY -17 -0908</t>
  </si>
  <si>
    <t>BY -17 -0919</t>
  </si>
  <si>
    <t>BY -17 -0909</t>
  </si>
  <si>
    <t>BY -17 -0537</t>
  </si>
  <si>
    <t>BY -17 -0921</t>
  </si>
  <si>
    <t>BY -17 -0923</t>
  </si>
  <si>
    <t>BY -17 -8289</t>
  </si>
  <si>
    <t>BY -17 -8908</t>
  </si>
  <si>
    <t>зачет 9 голубей</t>
  </si>
  <si>
    <t>Соревнование молодыми  голубями 12 августа  2017г на 240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</si>
</sst>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d/mm/yy\ h:mm;@"/>
    <numFmt numFmtId="166" formatCode="h:mm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0" xfId="0" applyFill="1"/>
    <xf numFmtId="2" fontId="3" fillId="0" borderId="0" xfId="0" applyNumberFormat="1" applyFont="1"/>
    <xf numFmtId="1" fontId="0" fillId="0" borderId="0" xfId="0" applyNumberFormat="1" applyAlignment="1"/>
    <xf numFmtId="0" fontId="0" fillId="0" borderId="0" xfId="0" applyAlignment="1">
      <alignment horizontal="center"/>
    </xf>
    <xf numFmtId="166" fontId="0" fillId="0" borderId="0" xfId="0" applyNumberFormat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/>
    <xf numFmtId="0" fontId="4" fillId="0" borderId="0" xfId="0" applyFont="1" applyAlignment="1">
      <alignment horizontal="left"/>
    </xf>
    <xf numFmtId="0" fontId="3" fillId="0" borderId="0" xfId="0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1" fontId="3" fillId="0" borderId="0" xfId="0" applyNumberFormat="1" applyFont="1" applyFill="1"/>
    <xf numFmtId="1" fontId="3" fillId="0" borderId="0" xfId="0" applyNumberFormat="1" applyFont="1" applyFill="1" applyAlignment="1"/>
    <xf numFmtId="2" fontId="3" fillId="0" borderId="0" xfId="0" applyNumberFormat="1" applyFont="1" applyFill="1"/>
    <xf numFmtId="49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0" borderId="1" xfId="0" applyBorder="1"/>
    <xf numFmtId="166" fontId="0" fillId="0" borderId="1" xfId="0" applyNumberFormat="1" applyBorder="1"/>
    <xf numFmtId="22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3" borderId="1" xfId="0" applyFill="1" applyBorder="1"/>
    <xf numFmtId="166" fontId="0" fillId="3" borderId="1" xfId="0" applyNumberFormat="1" applyFill="1" applyBorder="1"/>
    <xf numFmtId="22" fontId="0" fillId="3" borderId="1" xfId="0" applyNumberFormat="1" applyFill="1" applyBorder="1"/>
    <xf numFmtId="2" fontId="0" fillId="3" borderId="1" xfId="0" applyNumberFormat="1" applyFill="1" applyBorder="1"/>
    <xf numFmtId="1" fontId="0" fillId="3" borderId="1" xfId="0" applyNumberFormat="1" applyFill="1" applyBorder="1" applyAlignment="1"/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workbookViewId="0">
      <selection activeCell="M22" sqref="M22"/>
    </sheetView>
  </sheetViews>
  <sheetFormatPr defaultRowHeight="15" x14ac:dyDescent="0.25"/>
  <cols>
    <col min="1" max="1" width="15.28515625" customWidth="1"/>
    <col min="2" max="2" width="16.28515625" customWidth="1"/>
    <col min="3" max="3" width="17.28515625" customWidth="1"/>
    <col min="4" max="4" width="17.140625" customWidth="1"/>
    <col min="5" max="5" width="13.85546875" customWidth="1"/>
    <col min="6" max="6" width="18.7109375" customWidth="1"/>
    <col min="7" max="7" width="17.28515625" customWidth="1"/>
    <col min="8" max="8" width="19.5703125" customWidth="1"/>
    <col min="18" max="18" width="16" customWidth="1"/>
    <col min="19" max="19" width="14.85546875" customWidth="1"/>
  </cols>
  <sheetData>
    <row r="1" spans="1:19" ht="36" customHeight="1" x14ac:dyDescent="0.3">
      <c r="B1" s="4"/>
      <c r="C1" s="4" t="s">
        <v>41</v>
      </c>
      <c r="D1" s="4"/>
      <c r="E1" s="4"/>
      <c r="F1" s="4"/>
      <c r="G1" s="4"/>
    </row>
    <row r="2" spans="1:19" ht="18.75" x14ac:dyDescent="0.3">
      <c r="B2" s="4"/>
      <c r="C2" s="4" t="s">
        <v>40</v>
      </c>
      <c r="D2" s="4"/>
    </row>
    <row r="3" spans="1:19" ht="18.75" x14ac:dyDescent="0.3">
      <c r="B3" s="4"/>
      <c r="C3" s="4"/>
      <c r="D3" s="4"/>
    </row>
    <row r="4" spans="1:19" x14ac:dyDescent="0.25">
      <c r="A4" s="3"/>
      <c r="B4" t="s">
        <v>11</v>
      </c>
      <c r="C4" t="s">
        <v>1</v>
      </c>
      <c r="D4" t="s">
        <v>9</v>
      </c>
      <c r="E4" t="s">
        <v>8</v>
      </c>
      <c r="F4" s="5" t="s">
        <v>0</v>
      </c>
      <c r="G4" s="5" t="s">
        <v>10</v>
      </c>
      <c r="H4" s="5" t="s">
        <v>2</v>
      </c>
      <c r="I4" s="5" t="s">
        <v>3</v>
      </c>
    </row>
    <row r="5" spans="1:19" x14ac:dyDescent="0.25">
      <c r="I5" s="8"/>
    </row>
    <row r="6" spans="1:19" x14ac:dyDescent="0.25">
      <c r="A6" s="27" t="s">
        <v>4</v>
      </c>
      <c r="B6" s="28">
        <f t="shared" ref="B6:B14" si="0">C6-D6</f>
        <v>0.124756944438559</v>
      </c>
      <c r="C6" s="29">
        <v>42959.40253472222</v>
      </c>
      <c r="D6" s="29">
        <v>42959.277777777781</v>
      </c>
      <c r="E6" s="30">
        <f t="shared" ref="E6:E14" si="1">B6*24*60</f>
        <v>179.64999999152496</v>
      </c>
      <c r="F6" s="31">
        <v>223500</v>
      </c>
      <c r="G6" s="30">
        <f t="shared" ref="G6:G14" si="2">F6/E6</f>
        <v>1244.0857222963743</v>
      </c>
      <c r="H6" s="27" t="s">
        <v>31</v>
      </c>
      <c r="I6" s="32">
        <v>1</v>
      </c>
      <c r="R6" s="2"/>
      <c r="S6" s="2"/>
    </row>
    <row r="7" spans="1:19" x14ac:dyDescent="0.25">
      <c r="A7" s="27" t="s">
        <v>4</v>
      </c>
      <c r="B7" s="28">
        <f t="shared" si="0"/>
        <v>0.12503472221578704</v>
      </c>
      <c r="C7" s="29">
        <v>42959.402812499997</v>
      </c>
      <c r="D7" s="29">
        <v>42959.277777777781</v>
      </c>
      <c r="E7" s="30">
        <f t="shared" si="1"/>
        <v>180.04999999073334</v>
      </c>
      <c r="F7" s="31">
        <v>223500</v>
      </c>
      <c r="G7" s="30">
        <f t="shared" si="2"/>
        <v>1241.3218551041539</v>
      </c>
      <c r="H7" s="27" t="s">
        <v>32</v>
      </c>
      <c r="I7" s="32">
        <f>I6+1</f>
        <v>2</v>
      </c>
    </row>
    <row r="8" spans="1:19" x14ac:dyDescent="0.25">
      <c r="A8" s="27" t="s">
        <v>4</v>
      </c>
      <c r="B8" s="28">
        <f t="shared" si="0"/>
        <v>0.12523148147738539</v>
      </c>
      <c r="C8" s="29">
        <v>42959.403009259258</v>
      </c>
      <c r="D8" s="29">
        <v>42959.277777777781</v>
      </c>
      <c r="E8" s="30">
        <f t="shared" si="1"/>
        <v>180.33333332743496</v>
      </c>
      <c r="F8" s="31">
        <v>223500</v>
      </c>
      <c r="G8" s="30">
        <f t="shared" si="2"/>
        <v>1239.371534236471</v>
      </c>
      <c r="H8" s="27" t="s">
        <v>33</v>
      </c>
      <c r="I8" s="32">
        <f t="shared" ref="I8:I32" si="3">I7+1</f>
        <v>3</v>
      </c>
    </row>
    <row r="9" spans="1:19" x14ac:dyDescent="0.25">
      <c r="A9" s="27" t="s">
        <v>4</v>
      </c>
      <c r="B9" s="28">
        <f t="shared" si="0"/>
        <v>0.12539351851592073</v>
      </c>
      <c r="C9" s="29">
        <v>42959.403171296297</v>
      </c>
      <c r="D9" s="29">
        <v>42959.277777777781</v>
      </c>
      <c r="E9" s="30">
        <f t="shared" si="1"/>
        <v>180.56666666292585</v>
      </c>
      <c r="F9" s="31">
        <v>223500</v>
      </c>
      <c r="G9" s="30">
        <f t="shared" si="2"/>
        <v>1237.7699834112807</v>
      </c>
      <c r="H9" s="27" t="s">
        <v>34</v>
      </c>
      <c r="I9" s="32">
        <f t="shared" si="3"/>
        <v>4</v>
      </c>
    </row>
    <row r="10" spans="1:19" x14ac:dyDescent="0.25">
      <c r="A10" s="27" t="s">
        <v>4</v>
      </c>
      <c r="B10" s="28">
        <f t="shared" si="0"/>
        <v>0.12555555555445608</v>
      </c>
      <c r="C10" s="29">
        <v>42959.403333333335</v>
      </c>
      <c r="D10" s="29">
        <v>42959.277777777781</v>
      </c>
      <c r="E10" s="30">
        <f t="shared" si="1"/>
        <v>180.79999999841675</v>
      </c>
      <c r="F10" s="31">
        <v>223500</v>
      </c>
      <c r="G10" s="30">
        <f t="shared" si="2"/>
        <v>1236.1725663825064</v>
      </c>
      <c r="H10" s="27" t="s">
        <v>35</v>
      </c>
      <c r="I10" s="32">
        <f t="shared" si="3"/>
        <v>5</v>
      </c>
    </row>
    <row r="11" spans="1:19" x14ac:dyDescent="0.25">
      <c r="A11" s="27" t="s">
        <v>5</v>
      </c>
      <c r="B11" s="28">
        <f t="shared" si="0"/>
        <v>0.13221064814570127</v>
      </c>
      <c r="C11" s="29">
        <v>42959.409988425927</v>
      </c>
      <c r="D11" s="29">
        <v>42959.277777777781</v>
      </c>
      <c r="E11" s="30">
        <f t="shared" si="1"/>
        <v>190.38333332980983</v>
      </c>
      <c r="F11" s="27">
        <v>235000</v>
      </c>
      <c r="G11" s="30">
        <f t="shared" si="2"/>
        <v>1234.3517464992519</v>
      </c>
      <c r="H11" s="27" t="s">
        <v>12</v>
      </c>
      <c r="I11" s="32">
        <f t="shared" si="3"/>
        <v>6</v>
      </c>
    </row>
    <row r="12" spans="1:19" x14ac:dyDescent="0.25">
      <c r="A12" s="27" t="s">
        <v>5</v>
      </c>
      <c r="B12" s="28">
        <f t="shared" si="0"/>
        <v>0.13224537036876427</v>
      </c>
      <c r="C12" s="29">
        <v>42959.41002314815</v>
      </c>
      <c r="D12" s="29">
        <v>42959.277777777781</v>
      </c>
      <c r="E12" s="30">
        <f t="shared" si="1"/>
        <v>190.43333333102055</v>
      </c>
      <c r="F12" s="27">
        <v>235000</v>
      </c>
      <c r="G12" s="30">
        <f t="shared" si="2"/>
        <v>1234.0276562376371</v>
      </c>
      <c r="H12" s="27" t="s">
        <v>13</v>
      </c>
      <c r="I12" s="32">
        <f t="shared" si="3"/>
        <v>7</v>
      </c>
    </row>
    <row r="13" spans="1:19" x14ac:dyDescent="0.25">
      <c r="A13" s="27" t="s">
        <v>5</v>
      </c>
      <c r="B13" s="28">
        <f t="shared" si="0"/>
        <v>0.13231481481489027</v>
      </c>
      <c r="C13" s="29">
        <v>42959.410092592596</v>
      </c>
      <c r="D13" s="29">
        <v>42959.277777777781</v>
      </c>
      <c r="E13" s="30">
        <f t="shared" si="1"/>
        <v>190.53333333344199</v>
      </c>
      <c r="F13" s="27">
        <v>235000</v>
      </c>
      <c r="G13" s="30">
        <f t="shared" si="2"/>
        <v>1233.3799860034953</v>
      </c>
      <c r="H13" s="27" t="s">
        <v>14</v>
      </c>
      <c r="I13" s="32">
        <f t="shared" si="3"/>
        <v>8</v>
      </c>
    </row>
    <row r="14" spans="1:19" x14ac:dyDescent="0.25">
      <c r="A14" s="27" t="s">
        <v>4</v>
      </c>
      <c r="B14" s="28">
        <f t="shared" si="0"/>
        <v>0.12584490740118781</v>
      </c>
      <c r="C14" s="29">
        <v>42959.403622685182</v>
      </c>
      <c r="D14" s="29">
        <v>42959.277777777781</v>
      </c>
      <c r="E14" s="30">
        <f t="shared" si="1"/>
        <v>181.21666665771045</v>
      </c>
      <c r="F14" s="31">
        <v>223500</v>
      </c>
      <c r="G14" s="30">
        <f t="shared" si="2"/>
        <v>1233.3302676963817</v>
      </c>
      <c r="H14" s="27" t="s">
        <v>36</v>
      </c>
      <c r="I14" s="32">
        <f t="shared" si="3"/>
        <v>9</v>
      </c>
    </row>
    <row r="15" spans="1:19" s="26" customFormat="1" x14ac:dyDescent="0.25">
      <c r="A15" s="33"/>
      <c r="B15" s="34"/>
      <c r="C15" s="35"/>
      <c r="D15" s="35"/>
      <c r="E15" s="36"/>
      <c r="F15" s="37"/>
      <c r="G15" s="36"/>
      <c r="H15" s="33"/>
      <c r="I15" s="38"/>
    </row>
    <row r="16" spans="1:19" x14ac:dyDescent="0.25">
      <c r="A16" s="27" t="s">
        <v>5</v>
      </c>
      <c r="B16" s="28">
        <f t="shared" ref="B16:B32" si="4">C16-D16</f>
        <v>0.13348379629314877</v>
      </c>
      <c r="C16" s="29">
        <v>42959.411261574074</v>
      </c>
      <c r="D16" s="29">
        <v>42959.277777777781</v>
      </c>
      <c r="E16" s="30">
        <f t="shared" ref="E16:E32" si="5">B16*24*60</f>
        <v>192.21666666213423</v>
      </c>
      <c r="F16" s="27">
        <v>235000</v>
      </c>
      <c r="G16" s="30">
        <f t="shared" ref="G16:G32" si="6">F16/E16</f>
        <v>1222.5786872741244</v>
      </c>
      <c r="H16" s="27" t="s">
        <v>15</v>
      </c>
      <c r="I16" s="32">
        <f>I14+1</f>
        <v>10</v>
      </c>
    </row>
    <row r="17" spans="1:9" x14ac:dyDescent="0.25">
      <c r="A17" s="27" t="s">
        <v>5</v>
      </c>
      <c r="B17" s="28">
        <f t="shared" si="4"/>
        <v>0.13390046296262881</v>
      </c>
      <c r="C17" s="29">
        <v>42959.411678240744</v>
      </c>
      <c r="D17" s="29">
        <v>42959.277777777781</v>
      </c>
      <c r="E17" s="30">
        <f t="shared" si="5"/>
        <v>192.81666666618548</v>
      </c>
      <c r="F17" s="27">
        <v>235000</v>
      </c>
      <c r="G17" s="30">
        <f t="shared" si="6"/>
        <v>1218.7743106608339</v>
      </c>
      <c r="H17" s="27" t="s">
        <v>16</v>
      </c>
      <c r="I17" s="32">
        <f t="shared" si="3"/>
        <v>11</v>
      </c>
    </row>
    <row r="18" spans="1:9" x14ac:dyDescent="0.25">
      <c r="A18" s="27" t="s">
        <v>19</v>
      </c>
      <c r="B18" s="28">
        <f t="shared" si="4"/>
        <v>0.13055555555183673</v>
      </c>
      <c r="C18" s="29">
        <v>42959.408333333333</v>
      </c>
      <c r="D18" s="29">
        <v>42959.277777777781</v>
      </c>
      <c r="E18" s="30">
        <f t="shared" si="5"/>
        <v>187.9999999946449</v>
      </c>
      <c r="F18" s="31">
        <v>228000</v>
      </c>
      <c r="G18" s="30">
        <f t="shared" si="6"/>
        <v>1212.7659574813536</v>
      </c>
      <c r="H18" s="27" t="s">
        <v>38</v>
      </c>
      <c r="I18" s="32">
        <f t="shared" si="3"/>
        <v>12</v>
      </c>
    </row>
    <row r="19" spans="1:9" x14ac:dyDescent="0.25">
      <c r="A19" s="27" t="s">
        <v>19</v>
      </c>
      <c r="B19" s="28">
        <f t="shared" si="4"/>
        <v>0.13072916665987577</v>
      </c>
      <c r="C19" s="29">
        <v>42959.408506944441</v>
      </c>
      <c r="D19" s="29">
        <v>42959.277777777781</v>
      </c>
      <c r="E19" s="30">
        <f t="shared" si="5"/>
        <v>188.24999999022111</v>
      </c>
      <c r="F19" s="31">
        <v>228000</v>
      </c>
      <c r="G19" s="30">
        <f t="shared" si="6"/>
        <v>1211.1553785489707</v>
      </c>
      <c r="H19" s="27" t="s">
        <v>39</v>
      </c>
      <c r="I19" s="32">
        <f t="shared" si="3"/>
        <v>13</v>
      </c>
    </row>
    <row r="20" spans="1:9" x14ac:dyDescent="0.25">
      <c r="A20" s="27" t="s">
        <v>21</v>
      </c>
      <c r="B20" s="28">
        <f t="shared" si="4"/>
        <v>0.12962962962774327</v>
      </c>
      <c r="C20" s="29">
        <v>42959.407407407409</v>
      </c>
      <c r="D20" s="29">
        <v>42959.277777777781</v>
      </c>
      <c r="E20" s="30">
        <f t="shared" si="5"/>
        <v>186.66666666395031</v>
      </c>
      <c r="F20" s="31">
        <v>223300</v>
      </c>
      <c r="G20" s="30">
        <f t="shared" si="6"/>
        <v>1196.2500000174077</v>
      </c>
      <c r="H20" s="27" t="s">
        <v>22</v>
      </c>
      <c r="I20" s="32">
        <f t="shared" si="3"/>
        <v>14</v>
      </c>
    </row>
    <row r="21" spans="1:9" x14ac:dyDescent="0.25">
      <c r="A21" s="27" t="s">
        <v>21</v>
      </c>
      <c r="B21" s="28">
        <f t="shared" si="4"/>
        <v>0.12966435185080627</v>
      </c>
      <c r="C21" s="29">
        <v>42959.407442129632</v>
      </c>
      <c r="D21" s="29">
        <v>42959.277777777781</v>
      </c>
      <c r="E21" s="30">
        <f t="shared" si="5"/>
        <v>186.71666666516103</v>
      </c>
      <c r="F21" s="31">
        <v>223300</v>
      </c>
      <c r="G21" s="30">
        <f t="shared" si="6"/>
        <v>1195.9296617074033</v>
      </c>
      <c r="H21" s="27" t="s">
        <v>23</v>
      </c>
      <c r="I21" s="32">
        <f t="shared" si="3"/>
        <v>15</v>
      </c>
    </row>
    <row r="22" spans="1:9" x14ac:dyDescent="0.25">
      <c r="A22" s="27" t="s">
        <v>21</v>
      </c>
      <c r="B22" s="28">
        <f t="shared" si="4"/>
        <v>0.12968749999708962</v>
      </c>
      <c r="C22" s="29">
        <v>42959.407465277778</v>
      </c>
      <c r="D22" s="29">
        <v>42959.277777777781</v>
      </c>
      <c r="E22" s="30">
        <f t="shared" si="5"/>
        <v>186.74999999580905</v>
      </c>
      <c r="F22" s="31">
        <v>223300</v>
      </c>
      <c r="G22" s="30">
        <f t="shared" si="6"/>
        <v>1195.7161981526704</v>
      </c>
      <c r="H22" s="27" t="s">
        <v>24</v>
      </c>
      <c r="I22" s="32">
        <f t="shared" si="3"/>
        <v>16</v>
      </c>
    </row>
    <row r="23" spans="1:9" x14ac:dyDescent="0.25">
      <c r="A23" s="27" t="s">
        <v>21</v>
      </c>
      <c r="B23" s="28">
        <f t="shared" si="4"/>
        <v>0.13006944444350665</v>
      </c>
      <c r="C23" s="29">
        <v>42959.407847222225</v>
      </c>
      <c r="D23" s="29">
        <v>42959.277777777781</v>
      </c>
      <c r="E23" s="30">
        <f t="shared" si="5"/>
        <v>187.29999999864958</v>
      </c>
      <c r="F23" s="31">
        <v>223300</v>
      </c>
      <c r="G23" s="30">
        <f t="shared" si="6"/>
        <v>1192.2050186951947</v>
      </c>
      <c r="H23" s="27" t="s">
        <v>25</v>
      </c>
      <c r="I23" s="32">
        <f t="shared" si="3"/>
        <v>17</v>
      </c>
    </row>
    <row r="24" spans="1:9" x14ac:dyDescent="0.25">
      <c r="A24" s="27" t="s">
        <v>5</v>
      </c>
      <c r="B24" s="28">
        <f t="shared" si="4"/>
        <v>0.13738425925839692</v>
      </c>
      <c r="C24" s="29">
        <v>42959.415162037039</v>
      </c>
      <c r="D24" s="29">
        <v>42959.277777777781</v>
      </c>
      <c r="E24" s="30">
        <f t="shared" si="5"/>
        <v>197.83333333209157</v>
      </c>
      <c r="F24" s="27">
        <v>235000</v>
      </c>
      <c r="G24" s="30">
        <f t="shared" si="6"/>
        <v>1187.8685762500845</v>
      </c>
      <c r="H24" s="27" t="s">
        <v>17</v>
      </c>
      <c r="I24" s="32">
        <f t="shared" si="3"/>
        <v>18</v>
      </c>
    </row>
    <row r="25" spans="1:9" x14ac:dyDescent="0.25">
      <c r="A25" s="27" t="s">
        <v>4</v>
      </c>
      <c r="B25" s="28">
        <f t="shared" si="4"/>
        <v>0.13296296296175569</v>
      </c>
      <c r="C25" s="29">
        <v>42959.410740740743</v>
      </c>
      <c r="D25" s="29">
        <v>42959.277777777781</v>
      </c>
      <c r="E25" s="30">
        <f t="shared" si="5"/>
        <v>191.4666666649282</v>
      </c>
      <c r="F25" s="31">
        <v>223500</v>
      </c>
      <c r="G25" s="30">
        <f t="shared" si="6"/>
        <v>1167.3050139381755</v>
      </c>
      <c r="H25" s="27" t="s">
        <v>37</v>
      </c>
      <c r="I25" s="32">
        <f t="shared" si="3"/>
        <v>19</v>
      </c>
    </row>
    <row r="26" spans="1:9" x14ac:dyDescent="0.25">
      <c r="A26" s="27" t="s">
        <v>21</v>
      </c>
      <c r="B26" s="28">
        <f t="shared" si="4"/>
        <v>0.13292824073869269</v>
      </c>
      <c r="C26" s="29">
        <v>42959.41070601852</v>
      </c>
      <c r="D26" s="29">
        <v>42959.277777777781</v>
      </c>
      <c r="E26" s="30">
        <f t="shared" si="5"/>
        <v>191.41666666371748</v>
      </c>
      <c r="F26" s="31">
        <v>223300</v>
      </c>
      <c r="G26" s="30">
        <f t="shared" si="6"/>
        <v>1166.5650849113126</v>
      </c>
      <c r="H26" s="27" t="s">
        <v>26</v>
      </c>
      <c r="I26" s="32">
        <f t="shared" si="3"/>
        <v>20</v>
      </c>
    </row>
    <row r="27" spans="1:9" x14ac:dyDescent="0.25">
      <c r="A27" s="27" t="s">
        <v>21</v>
      </c>
      <c r="B27" s="28">
        <f t="shared" si="4"/>
        <v>0.13306712962366873</v>
      </c>
      <c r="C27" s="29">
        <v>42959.410844907405</v>
      </c>
      <c r="D27" s="29">
        <v>42959.277777777781</v>
      </c>
      <c r="E27" s="30">
        <f t="shared" si="5"/>
        <v>191.61666665808298</v>
      </c>
      <c r="F27" s="31">
        <v>223300</v>
      </c>
      <c r="G27" s="30">
        <f t="shared" si="6"/>
        <v>1165.3474820040167</v>
      </c>
      <c r="H27" s="27" t="s">
        <v>27</v>
      </c>
      <c r="I27" s="32">
        <f t="shared" si="3"/>
        <v>21</v>
      </c>
    </row>
    <row r="28" spans="1:9" x14ac:dyDescent="0.25">
      <c r="A28" s="27" t="s">
        <v>21</v>
      </c>
      <c r="B28" s="28">
        <f t="shared" si="4"/>
        <v>0.13310185184673173</v>
      </c>
      <c r="C28" s="29">
        <v>42959.410879629628</v>
      </c>
      <c r="D28" s="29">
        <v>42959.277777777781</v>
      </c>
      <c r="E28" s="30">
        <f t="shared" si="5"/>
        <v>191.6666666592937</v>
      </c>
      <c r="F28" s="31">
        <v>223300</v>
      </c>
      <c r="G28" s="30">
        <f t="shared" si="6"/>
        <v>1165.043478305686</v>
      </c>
      <c r="H28" s="27" t="s">
        <v>28</v>
      </c>
      <c r="I28" s="32">
        <f t="shared" si="3"/>
        <v>22</v>
      </c>
    </row>
    <row r="29" spans="1:9" x14ac:dyDescent="0.25">
      <c r="A29" s="27" t="s">
        <v>21</v>
      </c>
      <c r="B29" s="28">
        <f t="shared" si="4"/>
        <v>0.13336805555445608</v>
      </c>
      <c r="C29" s="29">
        <v>42959.411145833335</v>
      </c>
      <c r="D29" s="29">
        <v>42959.277777777781</v>
      </c>
      <c r="E29" s="30">
        <f t="shared" si="5"/>
        <v>192.04999999841675</v>
      </c>
      <c r="F29" s="31">
        <v>223300</v>
      </c>
      <c r="G29" s="30">
        <f t="shared" si="6"/>
        <v>1162.7180421861019</v>
      </c>
      <c r="H29" s="27" t="s">
        <v>29</v>
      </c>
      <c r="I29" s="32">
        <f t="shared" si="3"/>
        <v>23</v>
      </c>
    </row>
    <row r="30" spans="1:9" x14ac:dyDescent="0.25">
      <c r="A30" s="27" t="s">
        <v>7</v>
      </c>
      <c r="B30" s="28">
        <f t="shared" si="4"/>
        <v>0.13945601851446554</v>
      </c>
      <c r="C30" s="29">
        <v>42959.417233796295</v>
      </c>
      <c r="D30" s="29">
        <v>42959.277777777781</v>
      </c>
      <c r="E30" s="30">
        <f t="shared" si="5"/>
        <v>200.81666666083038</v>
      </c>
      <c r="F30" s="31">
        <v>221400</v>
      </c>
      <c r="G30" s="30">
        <f t="shared" si="6"/>
        <v>1102.4981326571558</v>
      </c>
      <c r="H30" s="27" t="s">
        <v>20</v>
      </c>
      <c r="I30" s="32">
        <f t="shared" si="3"/>
        <v>24</v>
      </c>
    </row>
    <row r="31" spans="1:9" x14ac:dyDescent="0.25">
      <c r="A31" s="27" t="s">
        <v>21</v>
      </c>
      <c r="B31" s="28">
        <f t="shared" si="4"/>
        <v>0.14224537036352558</v>
      </c>
      <c r="C31" s="29">
        <v>42959.420023148145</v>
      </c>
      <c r="D31" s="29">
        <v>42959.277777777781</v>
      </c>
      <c r="E31" s="30">
        <f t="shared" si="5"/>
        <v>204.83333332347684</v>
      </c>
      <c r="F31" s="31">
        <v>223300</v>
      </c>
      <c r="G31" s="30">
        <f t="shared" si="6"/>
        <v>1090.154597285981</v>
      </c>
      <c r="H31" s="27" t="s">
        <v>30</v>
      </c>
      <c r="I31" s="32">
        <f t="shared" si="3"/>
        <v>25</v>
      </c>
    </row>
    <row r="32" spans="1:9" x14ac:dyDescent="0.25">
      <c r="A32" s="27" t="s">
        <v>5</v>
      </c>
      <c r="B32" s="28">
        <f t="shared" si="4"/>
        <v>0.22222222221898846</v>
      </c>
      <c r="C32" s="29">
        <v>42959.5</v>
      </c>
      <c r="D32" s="29">
        <v>42959.277777777781</v>
      </c>
      <c r="E32" s="30">
        <f t="shared" si="5"/>
        <v>319.99999999534339</v>
      </c>
      <c r="F32" s="27">
        <v>235000</v>
      </c>
      <c r="G32" s="30">
        <f t="shared" si="6"/>
        <v>734.37500001068656</v>
      </c>
      <c r="H32" s="27" t="s">
        <v>18</v>
      </c>
      <c r="I32" s="32">
        <f t="shared" si="3"/>
        <v>26</v>
      </c>
    </row>
    <row r="33" spans="2:10" x14ac:dyDescent="0.25">
      <c r="B33" s="9"/>
      <c r="C33" s="24"/>
      <c r="D33" s="24"/>
      <c r="E33" s="25"/>
      <c r="F33" s="7"/>
      <c r="G33" s="25"/>
      <c r="H33" s="23"/>
      <c r="I33" s="8"/>
    </row>
    <row r="34" spans="2:10" x14ac:dyDescent="0.25">
      <c r="B34" s="9"/>
      <c r="C34" s="24"/>
      <c r="D34" s="24"/>
      <c r="E34" s="25"/>
      <c r="F34" s="7"/>
      <c r="G34" s="25"/>
      <c r="I34" s="8"/>
    </row>
    <row r="35" spans="2:10" x14ac:dyDescent="0.25">
      <c r="B35" s="9"/>
      <c r="C35" s="24"/>
      <c r="D35" s="24"/>
      <c r="E35" s="25"/>
      <c r="F35" s="7"/>
      <c r="G35" s="25"/>
      <c r="I35" s="8"/>
    </row>
    <row r="36" spans="2:10" x14ac:dyDescent="0.25">
      <c r="B36" s="9"/>
      <c r="C36" s="2"/>
      <c r="D36" s="2"/>
      <c r="E36" s="13"/>
      <c r="F36" s="7"/>
      <c r="G36" s="6"/>
      <c r="H36" s="11"/>
      <c r="I36" s="8"/>
    </row>
    <row r="37" spans="2:10" x14ac:dyDescent="0.25">
      <c r="B37" s="9"/>
      <c r="C37" s="2"/>
      <c r="D37" s="2"/>
      <c r="E37" s="13"/>
      <c r="F37" s="7"/>
      <c r="G37" s="6"/>
      <c r="H37" s="14"/>
      <c r="I37" s="8"/>
    </row>
    <row r="38" spans="2:10" x14ac:dyDescent="0.25">
      <c r="B38" s="9"/>
      <c r="C38" s="2"/>
      <c r="D38" s="2"/>
      <c r="E38" s="13"/>
      <c r="F38" s="7"/>
      <c r="G38" s="6"/>
      <c r="H38" s="14"/>
      <c r="I38" s="8"/>
    </row>
    <row r="39" spans="2:10" x14ac:dyDescent="0.25">
      <c r="B39" s="9"/>
      <c r="C39" s="2"/>
      <c r="D39" s="2"/>
      <c r="E39" s="13"/>
      <c r="F39" s="7"/>
      <c r="G39" s="6"/>
      <c r="H39" s="14"/>
      <c r="I39" s="8"/>
    </row>
    <row r="40" spans="2:10" x14ac:dyDescent="0.25">
      <c r="B40" s="9"/>
      <c r="C40" s="2"/>
      <c r="D40" s="2"/>
      <c r="E40" s="13"/>
      <c r="F40" s="7"/>
      <c r="G40" s="6"/>
      <c r="H40" s="14"/>
      <c r="I40" s="8"/>
    </row>
    <row r="41" spans="2:10" x14ac:dyDescent="0.25">
      <c r="B41" s="9"/>
      <c r="C41" s="2"/>
      <c r="D41" s="2"/>
      <c r="E41" s="13"/>
      <c r="F41" s="7"/>
      <c r="G41" s="6"/>
      <c r="H41" s="10"/>
      <c r="I41" s="8"/>
    </row>
    <row r="42" spans="2:10" x14ac:dyDescent="0.25">
      <c r="B42" s="9"/>
      <c r="C42" s="2"/>
      <c r="D42" s="2"/>
      <c r="E42" s="13"/>
      <c r="F42" s="7"/>
      <c r="G42" s="6"/>
      <c r="H42" s="14"/>
      <c r="I42" s="8"/>
    </row>
    <row r="43" spans="2:10" x14ac:dyDescent="0.25">
      <c r="B43" s="9"/>
      <c r="C43" s="2"/>
      <c r="D43" s="2"/>
      <c r="E43" s="13"/>
      <c r="F43" s="7"/>
      <c r="G43" s="6"/>
      <c r="H43" s="14"/>
      <c r="I43" s="8"/>
    </row>
    <row r="44" spans="2:10" x14ac:dyDescent="0.25">
      <c r="B44" s="9"/>
      <c r="C44" s="2"/>
      <c r="D44" s="2"/>
      <c r="E44" s="13"/>
      <c r="F44" s="7"/>
      <c r="G44" s="6"/>
      <c r="H44" s="14"/>
      <c r="I44" s="8"/>
    </row>
    <row r="45" spans="2:10" x14ac:dyDescent="0.25">
      <c r="B45" s="9"/>
      <c r="C45" s="2"/>
      <c r="D45" s="2"/>
      <c r="E45" s="13"/>
      <c r="F45" s="7"/>
      <c r="G45" s="6"/>
      <c r="H45" s="14"/>
      <c r="I45" s="8"/>
    </row>
    <row r="46" spans="2:10" x14ac:dyDescent="0.25">
      <c r="B46" s="9"/>
      <c r="C46" s="2"/>
      <c r="D46" s="2"/>
      <c r="E46" s="13"/>
      <c r="F46" s="7"/>
      <c r="G46" s="6"/>
      <c r="H46" s="10"/>
      <c r="I46" s="8"/>
    </row>
    <row r="47" spans="2:10" x14ac:dyDescent="0.25">
      <c r="B47" s="9"/>
      <c r="C47" s="2"/>
      <c r="D47" s="2"/>
      <c r="E47" s="13"/>
      <c r="F47" s="7"/>
      <c r="G47" s="6"/>
      <c r="H47" s="10"/>
      <c r="I47" s="8"/>
      <c r="J47" t="s">
        <v>6</v>
      </c>
    </row>
    <row r="48" spans="2:10" x14ac:dyDescent="0.25">
      <c r="B48" s="9"/>
      <c r="C48" s="2"/>
      <c r="D48" s="2"/>
      <c r="E48" s="13"/>
      <c r="F48" s="7"/>
      <c r="G48" s="6"/>
      <c r="H48" s="10"/>
      <c r="I48" s="8"/>
    </row>
    <row r="49" spans="1:9" x14ac:dyDescent="0.25">
      <c r="B49" s="9"/>
      <c r="C49" s="2"/>
      <c r="D49" s="2"/>
      <c r="E49" s="13"/>
      <c r="F49" s="7"/>
      <c r="G49" s="6"/>
      <c r="H49" s="10"/>
      <c r="I49" s="8"/>
    </row>
    <row r="50" spans="1:9" x14ac:dyDescent="0.25">
      <c r="A50" s="15"/>
      <c r="B50" s="16"/>
      <c r="C50" s="17"/>
      <c r="D50" s="17"/>
      <c r="E50" s="18"/>
      <c r="F50" s="19"/>
      <c r="G50" s="20"/>
      <c r="H50" s="21"/>
      <c r="I50" s="22"/>
    </row>
    <row r="51" spans="1:9" x14ac:dyDescent="0.25">
      <c r="A51" s="15"/>
      <c r="B51" s="16"/>
      <c r="C51" s="17"/>
      <c r="D51" s="17"/>
      <c r="E51" s="18"/>
      <c r="F51" s="19"/>
      <c r="G51" s="20"/>
      <c r="H51" s="21"/>
      <c r="I51" s="22"/>
    </row>
    <row r="52" spans="1:9" x14ac:dyDescent="0.25">
      <c r="B52" s="9"/>
      <c r="C52" s="2"/>
      <c r="D52" s="2"/>
      <c r="E52" s="1"/>
      <c r="F52" s="7"/>
      <c r="G52" s="6"/>
      <c r="H52" s="11"/>
    </row>
    <row r="53" spans="1:9" x14ac:dyDescent="0.25">
      <c r="B53" s="9"/>
      <c r="C53" s="2"/>
      <c r="D53" s="2"/>
      <c r="E53" s="1"/>
      <c r="F53" s="7"/>
      <c r="G53" s="6"/>
      <c r="H53" s="11"/>
    </row>
    <row r="54" spans="1:9" x14ac:dyDescent="0.25">
      <c r="B54" s="9"/>
      <c r="C54" s="2"/>
      <c r="D54" s="2"/>
      <c r="E54" s="1"/>
      <c r="F54" s="7"/>
      <c r="G54" s="6"/>
      <c r="H54" s="11"/>
    </row>
    <row r="55" spans="1:9" x14ac:dyDescent="0.25">
      <c r="B55" s="9"/>
      <c r="C55" s="2"/>
      <c r="D55" s="2"/>
      <c r="E55" s="1"/>
      <c r="F55" s="7"/>
      <c r="G55" s="6"/>
      <c r="H55" s="11"/>
    </row>
    <row r="56" spans="1:9" x14ac:dyDescent="0.25">
      <c r="B56" s="9"/>
      <c r="C56" s="2"/>
      <c r="D56" s="2"/>
      <c r="E56" s="1"/>
      <c r="F56" s="7"/>
      <c r="G56" s="6"/>
      <c r="H56" s="12"/>
    </row>
    <row r="57" spans="1:9" x14ac:dyDescent="0.25">
      <c r="B57" s="9"/>
      <c r="C57" s="2"/>
      <c r="D57" s="2"/>
      <c r="E57" s="1"/>
      <c r="F57" s="7"/>
      <c r="G57" s="6"/>
      <c r="H57" s="11"/>
    </row>
    <row r="58" spans="1:9" x14ac:dyDescent="0.25">
      <c r="B58" s="9"/>
      <c r="C58" s="2"/>
      <c r="D58" s="2"/>
      <c r="E58" s="1"/>
      <c r="F58" s="7"/>
      <c r="G58" s="6"/>
      <c r="H58" s="11"/>
    </row>
    <row r="59" spans="1:9" x14ac:dyDescent="0.25">
      <c r="B59" s="9"/>
      <c r="C59" s="2"/>
      <c r="D59" s="2"/>
      <c r="E59" s="1"/>
      <c r="F59" s="7"/>
      <c r="G59" s="6"/>
      <c r="H59" s="11"/>
    </row>
    <row r="60" spans="1:9" x14ac:dyDescent="0.25">
      <c r="B60" s="9"/>
      <c r="C60" s="2"/>
      <c r="D60" s="2"/>
      <c r="E60" s="1"/>
      <c r="F60" s="7"/>
      <c r="G60" s="6"/>
      <c r="H60" s="11"/>
    </row>
    <row r="61" spans="1:9" x14ac:dyDescent="0.25">
      <c r="B61" s="9"/>
      <c r="C61" s="2"/>
      <c r="D61" s="2"/>
      <c r="E61" s="1"/>
      <c r="F61" s="7"/>
      <c r="G61" s="6"/>
      <c r="H61" s="11"/>
    </row>
    <row r="62" spans="1:9" x14ac:dyDescent="0.25">
      <c r="B62" s="9"/>
      <c r="C62" s="2"/>
      <c r="D62" s="2"/>
      <c r="E62" s="1"/>
      <c r="F62" s="7"/>
      <c r="G62" s="6"/>
      <c r="H62" s="11"/>
    </row>
    <row r="63" spans="1:9" x14ac:dyDescent="0.25">
      <c r="B63" s="9"/>
      <c r="C63" s="2"/>
      <c r="D63" s="2"/>
      <c r="E63" s="1"/>
      <c r="F63" s="7"/>
      <c r="G63" s="6"/>
      <c r="H63" s="11"/>
    </row>
    <row r="64" spans="1:9" x14ac:dyDescent="0.25">
      <c r="B64" s="9"/>
      <c r="C64" s="2"/>
      <c r="D64" s="2"/>
      <c r="E64" s="1"/>
      <c r="F64" s="7"/>
      <c r="G64" s="6"/>
      <c r="H64" s="11"/>
    </row>
    <row r="65" spans="2:8" x14ac:dyDescent="0.25">
      <c r="B65" s="9"/>
      <c r="C65" s="2"/>
      <c r="D65" s="2"/>
      <c r="E65" s="1"/>
      <c r="F65" s="7"/>
      <c r="G65" s="6"/>
      <c r="H65" s="12"/>
    </row>
    <row r="66" spans="2:8" x14ac:dyDescent="0.25">
      <c r="B66" s="9"/>
      <c r="C66" s="2"/>
      <c r="D66" s="2"/>
      <c r="E66" s="1"/>
      <c r="F66" s="7"/>
      <c r="G66" s="6"/>
      <c r="H66" s="11"/>
    </row>
    <row r="67" spans="2:8" x14ac:dyDescent="0.25">
      <c r="B67" s="9"/>
      <c r="C67" s="2"/>
      <c r="D67" s="2"/>
      <c r="E67" s="1"/>
      <c r="F67" s="7"/>
      <c r="G67" s="6"/>
      <c r="H67" s="11"/>
    </row>
    <row r="68" spans="2:8" x14ac:dyDescent="0.25">
      <c r="B68" s="9"/>
      <c r="C68" s="2"/>
      <c r="D68" s="2"/>
      <c r="E68" s="1"/>
      <c r="F68" s="7"/>
      <c r="G68" s="6"/>
      <c r="H68" s="11"/>
    </row>
    <row r="69" spans="2:8" x14ac:dyDescent="0.25">
      <c r="B69" s="9"/>
      <c r="C69" s="2"/>
      <c r="D69" s="2"/>
      <c r="E69" s="1"/>
      <c r="F69" s="7"/>
      <c r="G69" s="6"/>
      <c r="H69" s="11"/>
    </row>
    <row r="70" spans="2:8" x14ac:dyDescent="0.25">
      <c r="B70" s="9"/>
      <c r="C70" s="2"/>
      <c r="D70" s="2"/>
      <c r="E70" s="1"/>
      <c r="F70" s="7"/>
      <c r="G70" s="6"/>
      <c r="H70" s="11"/>
    </row>
    <row r="71" spans="2:8" x14ac:dyDescent="0.25">
      <c r="B71" s="9"/>
      <c r="C71" s="2"/>
      <c r="D71" s="2"/>
      <c r="E71" s="1"/>
      <c r="F71" s="7"/>
      <c r="G71" s="6"/>
      <c r="H71" s="11"/>
    </row>
    <row r="72" spans="2:8" x14ac:dyDescent="0.25">
      <c r="B72" s="9"/>
      <c r="C72" s="2"/>
      <c r="D72" s="2"/>
      <c r="E72" s="1"/>
      <c r="F72" s="7"/>
      <c r="G72" s="6"/>
      <c r="H72" s="11"/>
    </row>
    <row r="73" spans="2:8" x14ac:dyDescent="0.25">
      <c r="B73" s="9"/>
      <c r="C73" s="2"/>
      <c r="D73" s="2"/>
      <c r="E73" s="1"/>
      <c r="F73" s="7"/>
      <c r="G73" s="6"/>
      <c r="H73" s="11"/>
    </row>
    <row r="74" spans="2:8" x14ac:dyDescent="0.25">
      <c r="D74" s="2"/>
      <c r="E74" s="1"/>
      <c r="F74" s="7"/>
      <c r="H74" s="12"/>
    </row>
    <row r="75" spans="2:8" x14ac:dyDescent="0.25">
      <c r="D75" s="2"/>
      <c r="H75" s="12"/>
    </row>
    <row r="76" spans="2:8" x14ac:dyDescent="0.25">
      <c r="D76" s="2"/>
      <c r="H76" s="12"/>
    </row>
    <row r="77" spans="2:8" x14ac:dyDescent="0.25">
      <c r="D77" s="2"/>
      <c r="H77" s="12"/>
    </row>
  </sheetData>
  <phoneticPr fontId="0" type="noConversion"/>
  <pageMargins left="0" right="0" top="0" bottom="0" header="0" footer="0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2018-02-09T10:12:39Z</dcterms:modified>
</cp:coreProperties>
</file>